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firstSheet="4" activeTab="11"/>
  </bookViews>
  <sheets>
    <sheet name="1.melléklet" sheetId="24" r:id="rId1"/>
    <sheet name="3..melléklet" sheetId="3" r:id="rId2"/>
    <sheet name="4..melléklet" sheetId="4" r:id="rId3"/>
    <sheet name="10..melléklet" sheetId="5" r:id="rId4"/>
    <sheet name="11.. melléklet" sheetId="7" r:id="rId5"/>
    <sheet name="5..melléklet" sheetId="8" r:id="rId6"/>
    <sheet name="6..melléklet" sheetId="9" r:id="rId7"/>
    <sheet name="7..melléklet" sheetId="10" r:id="rId8"/>
    <sheet name="8..melléklet" sheetId="11" r:id="rId9"/>
    <sheet name="9..melléklet" sheetId="12" r:id="rId10"/>
    <sheet name="2.. melléklet" sheetId="14" r:id="rId11"/>
    <sheet name="12. melléklet" sheetId="15" r:id="rId12"/>
    <sheet name="14.. melléklet" sheetId="16" r:id="rId13"/>
    <sheet name="13..melléklet" sheetId="17" r:id="rId14"/>
    <sheet name="15.melléklet" sheetId="19" r:id="rId15"/>
    <sheet name="16..melléklet" sheetId="20" r:id="rId16"/>
    <sheet name="2014. rendelet" sheetId="21" r:id="rId17"/>
    <sheet name="17.melléklet" sheetId="22" r:id="rId18"/>
    <sheet name="18. melléklet" sheetId="23" r:id="rId19"/>
  </sheets>
  <calcPr calcId="124519"/>
</workbook>
</file>

<file path=xl/calcChain.xml><?xml version="1.0" encoding="utf-8"?>
<calcChain xmlns="http://schemas.openxmlformats.org/spreadsheetml/2006/main">
  <c r="H38" i="21"/>
  <c r="H46"/>
  <c r="D41" i="12"/>
  <c r="E41"/>
  <c r="D32" i="17"/>
  <c r="I36" i="15"/>
  <c r="O36"/>
  <c r="N36"/>
  <c r="M36"/>
  <c r="L36"/>
  <c r="K36"/>
  <c r="J36"/>
  <c r="H36"/>
  <c r="G36"/>
  <c r="F36"/>
  <c r="E36"/>
  <c r="D36"/>
  <c r="P35"/>
  <c r="F34"/>
  <c r="G34"/>
  <c r="I34"/>
  <c r="K34"/>
  <c r="P31"/>
  <c r="P33"/>
  <c r="P34"/>
  <c r="D30"/>
  <c r="E30"/>
  <c r="F30"/>
  <c r="G30"/>
  <c r="H30"/>
  <c r="I30"/>
  <c r="J30"/>
  <c r="P30" s="1"/>
  <c r="K30"/>
  <c r="L30"/>
  <c r="M30"/>
  <c r="N30"/>
  <c r="O30"/>
  <c r="P25"/>
  <c r="P26"/>
  <c r="P27"/>
  <c r="P28"/>
  <c r="P29"/>
  <c r="O23"/>
  <c r="N23"/>
  <c r="M23"/>
  <c r="L23"/>
  <c r="K23"/>
  <c r="J23"/>
  <c r="I23"/>
  <c r="G23"/>
  <c r="F23"/>
  <c r="E23"/>
  <c r="E17"/>
  <c r="D23"/>
  <c r="P22"/>
  <c r="H21"/>
  <c r="P21" s="1"/>
  <c r="I21"/>
  <c r="K21"/>
  <c r="P18"/>
  <c r="P19"/>
  <c r="D17"/>
  <c r="F17"/>
  <c r="G17"/>
  <c r="H17"/>
  <c r="H23" s="1"/>
  <c r="I17"/>
  <c r="J17"/>
  <c r="K17"/>
  <c r="L17"/>
  <c r="M17"/>
  <c r="N17"/>
  <c r="O17"/>
  <c r="P11"/>
  <c r="P12"/>
  <c r="P14"/>
  <c r="P15"/>
  <c r="I46" i="22"/>
  <c r="K46"/>
  <c r="M46"/>
  <c r="O40"/>
  <c r="D46"/>
  <c r="O38"/>
  <c r="F31"/>
  <c r="G31"/>
  <c r="O31" s="1"/>
  <c r="H31"/>
  <c r="K31"/>
  <c r="O11"/>
  <c r="O13"/>
  <c r="O15"/>
  <c r="O17"/>
  <c r="O19"/>
  <c r="O21"/>
  <c r="D45" i="20"/>
  <c r="O27"/>
  <c r="O45"/>
  <c r="G21"/>
  <c r="O11"/>
  <c r="O13"/>
  <c r="O15"/>
  <c r="O21"/>
  <c r="D93" i="19"/>
  <c r="E93"/>
  <c r="F93"/>
  <c r="I93"/>
  <c r="J93"/>
  <c r="M93"/>
  <c r="O59"/>
  <c r="O61"/>
  <c r="O63"/>
  <c r="O65"/>
  <c r="O67"/>
  <c r="O69"/>
  <c r="O71"/>
  <c r="O73"/>
  <c r="O75"/>
  <c r="O77"/>
  <c r="D53"/>
  <c r="E53"/>
  <c r="F53"/>
  <c r="G53"/>
  <c r="H53"/>
  <c r="I53"/>
  <c r="L53"/>
  <c r="O11"/>
  <c r="O13"/>
  <c r="O15"/>
  <c r="O17"/>
  <c r="O19"/>
  <c r="O21"/>
  <c r="O23"/>
  <c r="O25"/>
  <c r="O27"/>
  <c r="O29"/>
  <c r="O31"/>
  <c r="O33"/>
  <c r="O35"/>
  <c r="O37"/>
  <c r="O39"/>
  <c r="O41"/>
  <c r="O43"/>
  <c r="O45"/>
  <c r="O47"/>
  <c r="O49"/>
  <c r="O51"/>
  <c r="K50" i="7"/>
  <c r="K49"/>
  <c r="K22"/>
  <c r="K18"/>
  <c r="K10"/>
  <c r="D49"/>
  <c r="D9"/>
  <c r="D36" s="1"/>
  <c r="D50" s="1"/>
  <c r="D16"/>
  <c r="D147" i="5"/>
  <c r="O147" s="1"/>
  <c r="E147"/>
  <c r="F147"/>
  <c r="H147"/>
  <c r="I147"/>
  <c r="J147"/>
  <c r="K147"/>
  <c r="M147"/>
  <c r="O119"/>
  <c r="O121"/>
  <c r="O123"/>
  <c r="O125"/>
  <c r="O127"/>
  <c r="O129"/>
  <c r="O131"/>
  <c r="O133"/>
  <c r="O135"/>
  <c r="O137"/>
  <c r="O139"/>
  <c r="O141"/>
  <c r="O143"/>
  <c r="O104"/>
  <c r="L104"/>
  <c r="K104"/>
  <c r="J104"/>
  <c r="I104"/>
  <c r="H104"/>
  <c r="G104"/>
  <c r="F104"/>
  <c r="E104"/>
  <c r="D104"/>
  <c r="D90"/>
  <c r="E90"/>
  <c r="F90"/>
  <c r="L90"/>
  <c r="O84"/>
  <c r="O86"/>
  <c r="O88"/>
  <c r="O90"/>
  <c r="D76"/>
  <c r="E76"/>
  <c r="F76"/>
  <c r="G76"/>
  <c r="H76"/>
  <c r="L76"/>
  <c r="O47"/>
  <c r="O49"/>
  <c r="O51"/>
  <c r="O53"/>
  <c r="O55"/>
  <c r="O57"/>
  <c r="O59"/>
  <c r="O61"/>
  <c r="O63"/>
  <c r="O65"/>
  <c r="O67"/>
  <c r="O69"/>
  <c r="O71"/>
  <c r="O73"/>
  <c r="O75"/>
  <c r="O76"/>
  <c r="O36"/>
  <c r="O11"/>
  <c r="D36"/>
  <c r="E36"/>
  <c r="F36"/>
  <c r="H36"/>
  <c r="I36"/>
  <c r="K36"/>
  <c r="O35"/>
  <c r="O33"/>
  <c r="O31"/>
  <c r="O29"/>
  <c r="O27"/>
  <c r="O25"/>
  <c r="O23"/>
  <c r="O21"/>
  <c r="O19"/>
  <c r="O17"/>
  <c r="O15"/>
  <c r="O13"/>
  <c r="N31" i="9"/>
  <c r="I40"/>
  <c r="I12"/>
  <c r="J12" i="4"/>
  <c r="J98"/>
  <c r="J85"/>
  <c r="J107" s="1"/>
  <c r="J70"/>
  <c r="J83" s="1"/>
  <c r="J61"/>
  <c r="J31"/>
  <c r="J22"/>
  <c r="J16"/>
  <c r="J89" i="3"/>
  <c r="J80"/>
  <c r="J69"/>
  <c r="J59"/>
  <c r="J46"/>
  <c r="J39"/>
  <c r="J38"/>
  <c r="J33"/>
  <c r="J20"/>
  <c r="J22" s="1"/>
  <c r="H28" i="23"/>
  <c r="H18"/>
  <c r="O93" i="19" l="1"/>
  <c r="O53"/>
  <c r="P36" i="15"/>
  <c r="P17"/>
  <c r="P23" s="1"/>
  <c r="O46" i="22"/>
  <c r="J52" i="3"/>
  <c r="J104"/>
  <c r="J75"/>
  <c r="J44" i="4"/>
  <c r="J108" s="1"/>
  <c r="J106" i="3" l="1"/>
</calcChain>
</file>

<file path=xl/sharedStrings.xml><?xml version="1.0" encoding="utf-8"?>
<sst xmlns="http://schemas.openxmlformats.org/spreadsheetml/2006/main" count="1252" uniqueCount="743">
  <si>
    <t>adatok ezer forintban</t>
  </si>
  <si>
    <t>Megnevezés</t>
  </si>
  <si>
    <t>Temetési segély</t>
  </si>
  <si>
    <t>Dologi kiadások</t>
  </si>
  <si>
    <t>Gépjárműadó</t>
  </si>
  <si>
    <t>Működési kiadások</t>
  </si>
  <si>
    <t>Működési bevételek</t>
  </si>
  <si>
    <t>előirányzat</t>
  </si>
  <si>
    <t>Az önkormányzat bevételei forrásonként</t>
  </si>
  <si>
    <t>Önkormányzati szintű kiadások jogcímenként</t>
  </si>
  <si>
    <t xml:space="preserve">    1. Személyi juttatások</t>
  </si>
  <si>
    <t xml:space="preserve">    3. Dologi kiadások</t>
  </si>
  <si>
    <t>A</t>
  </si>
  <si>
    <t>B</t>
  </si>
  <si>
    <t>Az önkormányzat költségvetése feladatonként</t>
  </si>
  <si>
    <t>adatok ezer forinban</t>
  </si>
  <si>
    <t>Feladat megnevezése</t>
  </si>
  <si>
    <t>Szem.</t>
  </si>
  <si>
    <t>Munkadói</t>
  </si>
  <si>
    <t xml:space="preserve">Dologi </t>
  </si>
  <si>
    <t>Összesen:</t>
  </si>
  <si>
    <t>juttatás</t>
  </si>
  <si>
    <t>járulék</t>
  </si>
  <si>
    <t>kiadás</t>
  </si>
  <si>
    <t>tám.</t>
  </si>
  <si>
    <t>műk.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</si>
  <si>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</si>
  <si>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</si>
  <si>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</si>
  <si>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</si>
  <si>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</si>
  <si>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</si>
  <si>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</si>
  <si>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</si>
  <si>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</si>
  <si>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</si>
  <si>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</si>
  <si>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ÖSSZESEN</t>
  </si>
  <si>
    <t>1.</t>
  </si>
  <si>
    <t>2.</t>
  </si>
  <si>
    <t>Közhatalmi bevételek</t>
  </si>
  <si>
    <t>3.</t>
  </si>
  <si>
    <t>4.</t>
  </si>
  <si>
    <t>5.</t>
  </si>
  <si>
    <t xml:space="preserve">Felhalmozási bevételek </t>
  </si>
  <si>
    <t>Műk. célra nyújtott kölcsönök visszatérülése</t>
  </si>
  <si>
    <t>Költségvetési bevételek összesen</t>
  </si>
  <si>
    <t>Irányító szervi támogatásként folyósított támogatás fizetési számlán történő jóváírása</t>
  </si>
  <si>
    <t>Irányító szervi támogatásként folyósított támogatás fizetési számlán történő jóváírása - Műk. bev.</t>
  </si>
  <si>
    <t>Irányító szervi támogatásként folyósított támogatás fizetési számlán történő jóváírása - Felhalm. bev.</t>
  </si>
  <si>
    <t>Finanszírozási bevételek összesen</t>
  </si>
  <si>
    <t>Az önkormányzat költségvetési mérlege</t>
  </si>
  <si>
    <t>Személyi juttatások</t>
  </si>
  <si>
    <t>Egyéb működési célú kiadások</t>
  </si>
  <si>
    <t>Ellátottak pénzbeli juttatásai</t>
  </si>
  <si>
    <t>Felhalm. célra nyújtott kölcsönök visszatér.</t>
  </si>
  <si>
    <t>Irányító szervi támogatásként folyósított támogatás kiutalása - Működési kiutalás</t>
  </si>
  <si>
    <t>Irányító szervi támogatásként folyósított támogatás kiutalása - Felhalmozási kiutalás</t>
  </si>
  <si>
    <t>Finanszírozási kiadások összesen</t>
  </si>
  <si>
    <t>költségvetési terv</t>
  </si>
  <si>
    <t>BEVÉTELEK ÖSSZESEN</t>
  </si>
  <si>
    <t xml:space="preserve"> KIADÁSOK ÖSSZESEN</t>
  </si>
  <si>
    <t>Az önkormányzat összevont költségvetési mérlege</t>
  </si>
  <si>
    <t>az önkormányzat felújítási előirányzatai célonként</t>
  </si>
  <si>
    <t>A felújítási cél megnevezése</t>
  </si>
  <si>
    <t>eredeti előirányzat</t>
  </si>
  <si>
    <t>Felújítás összesen:</t>
  </si>
  <si>
    <t xml:space="preserve"> melléklet</t>
  </si>
  <si>
    <t>1.EU támogatásból megvalósuló</t>
  </si>
  <si>
    <t>2. Nem EU támogatásból megvalósuló</t>
  </si>
  <si>
    <t>.  melléklet</t>
  </si>
  <si>
    <t>rendeletéhez</t>
  </si>
  <si>
    <t xml:space="preserve">az önkormányzat felhalmozási kiadások feladatonként </t>
  </si>
  <si>
    <t>A fejlesztési cél megnevezése</t>
  </si>
  <si>
    <t>Mindösszesen:</t>
  </si>
  <si>
    <t>1. EU. Támogatásból megvalósuló</t>
  </si>
  <si>
    <t>Engedélyezett létszám előirányzat</t>
  </si>
  <si>
    <t>Fő</t>
  </si>
  <si>
    <t>Falugondnoki és tanyagondnoki szolgálat</t>
  </si>
  <si>
    <t>Város-és községgazdálkodás</t>
  </si>
  <si>
    <t>Könyvtár</t>
  </si>
  <si>
    <t xml:space="preserve">  melléklet</t>
  </si>
  <si>
    <t xml:space="preserve"> 1. Önkormányzat</t>
  </si>
  <si>
    <t>a közfoglalkoztatottak éves létszám előirányzata</t>
  </si>
  <si>
    <t xml:space="preserve">         melléklet</t>
  </si>
  <si>
    <t>EU támogatással megvalósuló programok, projektek</t>
  </si>
  <si>
    <t xml:space="preserve">hozzájárulás önkormányzaton </t>
  </si>
  <si>
    <t>megnevezés</t>
  </si>
  <si>
    <t>bevétel</t>
  </si>
  <si>
    <t>kívüli projekthez</t>
  </si>
  <si>
    <t>Összesen</t>
  </si>
  <si>
    <t>A költségvetési hiány belső finanszírozására szolgáló előző</t>
  </si>
  <si>
    <t>évek pénzmaradványa</t>
  </si>
  <si>
    <t>A költségvetési kiadások és bevételek különbözeteként a hiány összege:</t>
  </si>
  <si>
    <t>ezer forint</t>
  </si>
  <si>
    <t>Működési célú:</t>
  </si>
  <si>
    <t>Felhalmozási célú:</t>
  </si>
  <si>
    <t>előirányzat - felhasználási ütemterv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</si>
  <si>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</si>
  <si>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</si>
  <si>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</si>
  <si>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</si>
  <si>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</si>
  <si>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</si>
  <si>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</si>
  <si>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</si>
  <si>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</si>
  <si>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október</t>
  </si>
  <si>
    <t>novemb.</t>
  </si>
  <si>
    <t>decemb.</t>
  </si>
  <si>
    <t>összesen</t>
  </si>
  <si>
    <t>Működési bevételek össz.:</t>
  </si>
  <si>
    <t>Felhalmozási bev. össz.:</t>
  </si>
  <si>
    <t>Működési kiadások összesen:</t>
  </si>
  <si>
    <t>Felhalmozási kiadások össz.:</t>
  </si>
  <si>
    <t>N</t>
  </si>
  <si>
    <t>1. Bevételek</t>
  </si>
  <si>
    <t>1.Kiadások</t>
  </si>
  <si>
    <t xml:space="preserve">  1.személyi jellegű kiadások</t>
  </si>
  <si>
    <t xml:space="preserve">  2.munkaadókat terhelő járulékok</t>
  </si>
  <si>
    <t xml:space="preserve">  3.dologi kiadások</t>
  </si>
  <si>
    <t>A többéves kihatással járó feladatok előirányzatai éves bontásban</t>
  </si>
  <si>
    <t xml:space="preserve">hosszúlejáratra kapott kölcsönök </t>
  </si>
  <si>
    <t>tartozások fejlesztési célú kötvénykibocsátásból</t>
  </si>
  <si>
    <t>tartozások működési célú kötvénykibocsátásból</t>
  </si>
  <si>
    <t>beruházási és fejlesztési hitelek</t>
  </si>
  <si>
    <t>működési célú hosszú lejáratú hitelek</t>
  </si>
  <si>
    <t>egyéb hoszzú lejáratú hitelek</t>
  </si>
  <si>
    <t>6.</t>
  </si>
  <si>
    <t>e Ft</t>
  </si>
  <si>
    <t>Sorszám</t>
  </si>
  <si>
    <t>Ellátottak térítési díjának, illetve kártérítésének méltányossági alapon történő elengedésének összege</t>
  </si>
  <si>
    <t>Lakosság részére lakásépítéshez, lakásfelújításhoz nyújtott kölcsönök elengedésének összeges</t>
  </si>
  <si>
    <t>Helyi adónál, gépjárműadónál biztosított kedvezmény, mentesség összege adónemenként</t>
  </si>
  <si>
    <t>Építményadó</t>
  </si>
  <si>
    <t>Méltányosság címén elengedett adó</t>
  </si>
  <si>
    <t>Helyiségek, eszközök hasznosításából származó bevételből nyújtott kedvezmény, mentesség összege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</si>
  <si>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</si>
  <si>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</si>
  <si>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</si>
  <si>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</si>
  <si>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</si>
  <si>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</si>
  <si>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</si>
  <si>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</si>
  <si>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</si>
  <si>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Egyéb nyújtott kedvezmény vagy kölcsön elengedésének összege</t>
  </si>
  <si>
    <t>Közvetett támogatások összege mindösszesen</t>
  </si>
  <si>
    <t>közvetett támogatások</t>
  </si>
  <si>
    <t>Az önkormányzat kötelező feladatai szakfeladatonként</t>
  </si>
  <si>
    <t>Az önkormányzat államigazgatási feladatok szakfeladatonként</t>
  </si>
  <si>
    <t>Kiskorpád Község Önkormányzat Képviselőtestületének</t>
  </si>
  <si>
    <t>1. §.</t>
  </si>
  <si>
    <t>2. §.</t>
  </si>
  <si>
    <t>A költségvetés bevételeinek és kiadásainak főösszege,</t>
  </si>
  <si>
    <t>a hiány / többlet mértéke</t>
  </si>
  <si>
    <t>3. §.</t>
  </si>
  <si>
    <t>ezer forint tárgyévi költségvetési bevétellel,</t>
  </si>
  <si>
    <t>ezer forint tárgyévi költségvetési kiadással és</t>
  </si>
  <si>
    <t>ebből:</t>
  </si>
  <si>
    <t>állapítja meg.</t>
  </si>
  <si>
    <t>Ezen belül:</t>
  </si>
  <si>
    <t>a)</t>
  </si>
  <si>
    <t>a működési célú bevételt</t>
  </si>
  <si>
    <t>e Ft-ban</t>
  </si>
  <si>
    <t>finanszírozási célú műveletek</t>
  </si>
  <si>
    <t xml:space="preserve">b) </t>
  </si>
  <si>
    <t>a működési célú kiadásokat</t>
  </si>
  <si>
    <t>a személyi juttatások kiadásait</t>
  </si>
  <si>
    <t>a dologi kiadásokat</t>
  </si>
  <si>
    <t>az ellátottak pénzbeli juttatásait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</si>
  <si>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</si>
  <si>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</si>
  <si>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</si>
  <si>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</si>
  <si>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</si>
  <si>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</si>
  <si>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Az önkormányzat bevételei és kiadásai</t>
  </si>
  <si>
    <t>bevételeit és kiadásait, valamint az önkormányzaton kívüli ilyen projektekhez történő</t>
  </si>
  <si>
    <t>A bevételi többlet kezelése</t>
  </si>
  <si>
    <t>5. §.</t>
  </si>
  <si>
    <t>( 1 ) A gazdálkodás során az év közben létrejött bevételi többletet a képviselőtestület érték-</t>
  </si>
  <si>
    <t>papír vásárlás, illetve pénzintézeti lekötés útján hasznosítja.</t>
  </si>
  <si>
    <t xml:space="preserve">( 2 ) Az ( 1 ) bekezdés szerinti hasznosítással kapcsolatos szerződések illetve pénzügyi </t>
  </si>
  <si>
    <t>műveletek lebonyolítását 1000 e forintig a képviselőtestület a polgármester hatáskörébe</t>
  </si>
  <si>
    <t>utalja. A polgármester a megtett intézkedésekről a következő képviselőtestületi ülésen</t>
  </si>
  <si>
    <t>tájékoztatást ad.</t>
  </si>
  <si>
    <t xml:space="preserve">( 3 ) A ( 2 ) bekezdésben meghatározott összeget meghaladó bevételi többlet felhasználásról </t>
  </si>
  <si>
    <t>a képviselőtestület annak felmerülését követő testületi ülésen esetenként dönt.</t>
  </si>
  <si>
    <t>6. §.</t>
  </si>
  <si>
    <t>( 3 ) Az általános tartalék felhasználásáról a képviselőtestület az erre vonatkozó igény felmerü-</t>
  </si>
  <si>
    <t>lésekor egyedi határozatban dönt.</t>
  </si>
  <si>
    <t>Előirányzat módosítás szabályai</t>
  </si>
  <si>
    <t>( 1 ) Az önkormányzat és költségvetési szervei bevételi és kiadási előirányzatai évközben</t>
  </si>
  <si>
    <t>megváltoztathatók.</t>
  </si>
  <si>
    <t>( 2 ) A képviselőtestület kizárólagos hatáskörébe tartozik a költségvetési rendelet módosítása.</t>
  </si>
  <si>
    <t xml:space="preserve">( 3 ) Az év közben engedélyezett központi pótelőirányzatok felosztásáról - ha az érdemi döntést </t>
  </si>
  <si>
    <t>igényel - a képviselőtestület dönt a polgármester előterjesztése alapján a a költségvetési</t>
  </si>
  <si>
    <t>rendelet egyidejű módosításával.</t>
  </si>
  <si>
    <t>Létszám és bérgazdálkodás</t>
  </si>
  <si>
    <t xml:space="preserve">A képviselőtestület a közalkalmazotti illetmények megállapításánál csak a törvény által </t>
  </si>
  <si>
    <t xml:space="preserve">kötelezően előírt, illetve a testület által engedélyezett átsorolások, illetve kedvezmények </t>
  </si>
  <si>
    <t>többletköltségeire biztosít önkormányzati támogatást.</t>
  </si>
  <si>
    <t>Támogatási szerződés</t>
  </si>
  <si>
    <t xml:space="preserve">          (1) Az 50 ezer forintot meghaladó összegű támogatások átadása előtt a támogatás címzettjével</t>
  </si>
  <si>
    <t xml:space="preserve">               megállapodást kell kötni.</t>
  </si>
  <si>
    <t xml:space="preserve">               beépíti a helyi önkormányzat költségvetéséből céljelleggel jutatott támogatások felhaszná-</t>
  </si>
  <si>
    <t xml:space="preserve">                lása elszámolásának ellenőrzését.</t>
  </si>
  <si>
    <t xml:space="preserve">           (3) Az elszámolási kötelezettséget nem teljesítő, illetve a támogatást nem célirányosan</t>
  </si>
  <si>
    <t>12. §.</t>
  </si>
  <si>
    <t>13. §.</t>
  </si>
  <si>
    <t xml:space="preserve">            állapítja meg.</t>
  </si>
  <si>
    <t>Záró rendelkezés</t>
  </si>
  <si>
    <t xml:space="preserve">            (1) A képviselő-tesület a polgármesternek e rendelet elfogadásáig az átmeneti időszakban</t>
  </si>
  <si>
    <t xml:space="preserve">                 tett intézkedéseiről szóló beszámolóját elfogadja. Az átmeneti időszakban beszedett be-</t>
  </si>
  <si>
    <t xml:space="preserve">           (2)       Ez a rendelet kihirdetését követő napon lép hatályba.</t>
  </si>
  <si>
    <t>Pikler József</t>
  </si>
  <si>
    <t>polgármester</t>
  </si>
  <si>
    <t xml:space="preserve"> ezer forint költségvetési belső hiánnyal</t>
  </si>
  <si>
    <t>finanszírozási célú műveleteket,</t>
  </si>
  <si>
    <t>előző évi pénzmaradványt</t>
  </si>
  <si>
    <t>aa;</t>
  </si>
  <si>
    <t>ab;</t>
  </si>
  <si>
    <t>szociális hozzájárulási adót</t>
  </si>
  <si>
    <t>ba;</t>
  </si>
  <si>
    <t>bb;</t>
  </si>
  <si>
    <t>bc;</t>
  </si>
  <si>
    <t>bd;</t>
  </si>
  <si>
    <t>be;</t>
  </si>
  <si>
    <t>ca;</t>
  </si>
  <si>
    <t>cb;</t>
  </si>
  <si>
    <t>da;</t>
  </si>
  <si>
    <t>db;</t>
  </si>
  <si>
    <t>dc;</t>
  </si>
  <si>
    <t>egyéb felhalmozási célú kiadásokat</t>
  </si>
  <si>
    <t>de;</t>
  </si>
  <si>
    <t>egyéb felhalmozási célú támogatásokat</t>
  </si>
  <si>
    <t>dd;</t>
  </si>
  <si>
    <t>lakás építési,vásárlási kölcsönt</t>
  </si>
  <si>
    <t>df;</t>
  </si>
  <si>
    <t>7. §.</t>
  </si>
  <si>
    <t>(1) Az önkormányzat - valamint a Kiskorpádi Roma Nemzetiségi Önkormányzat ( a továbbiakban:</t>
  </si>
  <si>
    <t>nemzetiségi önkormányzat ) közötti megállapodás alapján - a nemzetiségi önkormányzat gazdálko</t>
  </si>
  <si>
    <t xml:space="preserve">          (2) A képviselő-testület  3 évente a december 31-ig elfogadásra kerülő éves belső ellenőrzési tervébe</t>
  </si>
  <si>
    <t xml:space="preserve">                felhasználó szervezetek, személyek részére újabb támogatás egy évig nem ítélhető meg.</t>
  </si>
  <si>
    <t xml:space="preserve">                 vételek és teljesített kiadások e rendeletbe beépítésre kerültek.</t>
  </si>
  <si>
    <t>5. melléklet</t>
  </si>
  <si>
    <t>6. melléklet</t>
  </si>
  <si>
    <t>Teljes munkaidő</t>
  </si>
  <si>
    <t>Részmunkaidő</t>
  </si>
  <si>
    <t>9. melléklet</t>
  </si>
  <si>
    <t>11. melléklet</t>
  </si>
  <si>
    <t xml:space="preserve">Telekadó                                                                                                                                </t>
  </si>
  <si>
    <t>(7) A képviselőtestület az európai uniós támogatással megvalósuló programok, projektek</t>
  </si>
  <si>
    <t>(1) Kiskorpád Község Önkormányzatának Képviselőtesülete ( a továbbiakban: képviselőtestület)</t>
  </si>
  <si>
    <t>szerint hagyja jóvá.</t>
  </si>
  <si>
    <t>(8) A képviselőtestület sz önkormányzat költségvetését feladatonkénti bontásban a 10. melléklet</t>
  </si>
  <si>
    <t>szerint állapítja meg</t>
  </si>
  <si>
    <t>(9) Az önkormányzat összevont költségvetési mérlegét a 11. melléklet tartalmazza.</t>
  </si>
  <si>
    <t>(10) A képviselőtestület az önkormányzat előirányzat felhasználási ütemtervét a 12. melléklet</t>
  </si>
  <si>
    <t>Az önkormányzat kötelező, önként vállalt, valamint államigazgatási feladatai</t>
  </si>
  <si>
    <t>szakfeladatonként</t>
  </si>
  <si>
    <t>4.§.</t>
  </si>
  <si>
    <t>foglaltak szerint határozza meg.</t>
  </si>
  <si>
    <t>melléklet szerint hagyja jóvá</t>
  </si>
  <si>
    <t>szerint állapítja meg.</t>
  </si>
  <si>
    <t>A képviselőtestület az egyéb szervezetk részére nyújtott támogatást az adott szervezettel kötött</t>
  </si>
  <si>
    <t>megállapodásnak megfelelően, illetve negyedévente egyenlő részletekben utalja.</t>
  </si>
  <si>
    <t>Az önkormányzat önként vállalt feladatai</t>
  </si>
  <si>
    <t>zöldterület kezelés</t>
  </si>
  <si>
    <t xml:space="preserve">Helyi iparűzési adó                                                                                                                                                                          </t>
  </si>
  <si>
    <t>10. melléklet</t>
  </si>
  <si>
    <t>12. melléklet</t>
  </si>
  <si>
    <t>14. melléklet</t>
  </si>
  <si>
    <t>16. melléklet</t>
  </si>
  <si>
    <t>8. §</t>
  </si>
  <si>
    <t>9. §</t>
  </si>
  <si>
    <t>10. §.</t>
  </si>
  <si>
    <t>11. §.</t>
  </si>
  <si>
    <t xml:space="preserve"> </t>
  </si>
  <si>
    <t>A rendelet hatálya kiterjed az önkormányzatra, valamint annak költségvetési szervére.</t>
  </si>
  <si>
    <t xml:space="preserve">2014. évi eredeti </t>
  </si>
  <si>
    <t>2014. évi</t>
  </si>
  <si>
    <t xml:space="preserve">    2. Munkaadókat terhelő járulékok és szociális hj.adó</t>
  </si>
  <si>
    <t xml:space="preserve">    4.Ellátottak pénzbeli juttatásai</t>
  </si>
  <si>
    <t xml:space="preserve">    5.Egyéb működési célú kiadások</t>
  </si>
  <si>
    <t>12. Egyéb felhalmozási célú kiadások</t>
  </si>
  <si>
    <t xml:space="preserve">    1. Hitel kölcsön törlesztés államháztartáson kívülre</t>
  </si>
  <si>
    <t xml:space="preserve">     2. Belföldi értékpapírok kiadásai</t>
  </si>
  <si>
    <t xml:space="preserve">      3. Belföldi finanszírozás kiadásai</t>
  </si>
  <si>
    <t xml:space="preserve">       4. Külföldi finanszírozás kiadásai</t>
  </si>
  <si>
    <t xml:space="preserve">       5. Adóssághoz nem kapcsolódó származékos ügyletek kiadásai</t>
  </si>
  <si>
    <t>I. Működési kiadások</t>
  </si>
  <si>
    <t>II.. Finanszírozási kiadások</t>
  </si>
  <si>
    <t>.Működési  kiadások összesen:</t>
  </si>
  <si>
    <t>III. Felhalmozási kiadások</t>
  </si>
  <si>
    <t xml:space="preserve"> Finanszírozási kiadások összesen:</t>
  </si>
  <si>
    <t xml:space="preserve">      1. Beruházások</t>
  </si>
  <si>
    <t xml:space="preserve">      2. Felújítások</t>
  </si>
  <si>
    <t>Felhalmozási kiadások összesen:</t>
  </si>
  <si>
    <t>Költségvetési kiadások</t>
  </si>
  <si>
    <t>1. melléklet</t>
  </si>
  <si>
    <t>Címrend</t>
  </si>
  <si>
    <t>Cím</t>
  </si>
  <si>
    <t>Alcím</t>
  </si>
  <si>
    <t>Kiskorpád Önkormányzat</t>
  </si>
  <si>
    <t>Kiskorpádi Szivárványpalota Óvoda</t>
  </si>
  <si>
    <t>I. Működési bevételek</t>
  </si>
  <si>
    <t xml:space="preserve">    1. Termékek és szolgáltatások adói</t>
  </si>
  <si>
    <t xml:space="preserve">        1. Foglalkoztatottak személyi juttatásai</t>
  </si>
  <si>
    <t xml:space="preserve">        2. Külső személyi juttatások</t>
  </si>
  <si>
    <t xml:space="preserve">        1. Készlet beszerzés</t>
  </si>
  <si>
    <t xml:space="preserve">        2. Kommunikációs szolgáltatások</t>
  </si>
  <si>
    <t xml:space="preserve">        3. Szolgáltatási kiadások</t>
  </si>
  <si>
    <t xml:space="preserve">        4. Kiküldetés,reklám-és propagandakiadások</t>
  </si>
  <si>
    <t xml:space="preserve">        5. Különféle befizetések és egyéb dologi kiadások</t>
  </si>
  <si>
    <t xml:space="preserve">       1. Társadalombiztosítási ellátások</t>
  </si>
  <si>
    <t xml:space="preserve">       2. Családi támogatások</t>
  </si>
  <si>
    <t xml:space="preserve">       3. Pénzbeli kárpótlások,kártérítések</t>
  </si>
  <si>
    <t xml:space="preserve">       4. Betegséggel kapcsolatos(nem társadalombiztosítási) ellátások</t>
  </si>
  <si>
    <t xml:space="preserve">       5. Foglalkoztatással,munkanélküliséggel kapcsolatos ellátások</t>
  </si>
  <si>
    <t xml:space="preserve">       6. Lakhatással kapcsolatos ellátások</t>
  </si>
  <si>
    <t xml:space="preserve">       7. Intézményi ellátottak pénzbeli juttatásai </t>
  </si>
  <si>
    <t xml:space="preserve">       8. Egyéb nem intézményi ellátások</t>
  </si>
  <si>
    <t xml:space="preserve">        1. Nemzetközi kötelezettségek</t>
  </si>
  <si>
    <t xml:space="preserve">        2.Elvonások és befizetések</t>
  </si>
  <si>
    <t xml:space="preserve">        3.Műk.célú garancia-és kezességváll.származó kifizetés ÁHT.belülre</t>
  </si>
  <si>
    <t xml:space="preserve">        4. Műk.célú visszatérítendő támogatások.kölcsönök nyújtása ÁHT.belülre</t>
  </si>
  <si>
    <t xml:space="preserve">        5.Műk.célú visszatérítendő támogatások.kölcsönök törlesztése ÁHT.belülre</t>
  </si>
  <si>
    <t xml:space="preserve">        6. Egyéb működési célú támogatások ÁHT. Belülre</t>
  </si>
  <si>
    <t xml:space="preserve">        7. Műk.célú garancia-és kezességváll.származó kifizetés ÁHT. kívülre</t>
  </si>
  <si>
    <t xml:space="preserve">        8. Műk.célú visszatérítendő támogatások.kölcsönök nyújtása ÁHT.kívülre</t>
  </si>
  <si>
    <t xml:space="preserve">        9. Árkiegészítések,ártámogatások</t>
  </si>
  <si>
    <t xml:space="preserve">        10.Kamattámogatások</t>
  </si>
  <si>
    <t xml:space="preserve">        11. Egyéb működési célú támogatások ÁHT.kívülre</t>
  </si>
  <si>
    <t xml:space="preserve">        12.Tartalékok</t>
  </si>
  <si>
    <t xml:space="preserve">          2.Likvidítási célú hitelek,kölcsönök törlesztése pénzügyi vállalkozásnak</t>
  </si>
  <si>
    <t xml:space="preserve">          1.Hosszúlejáratú hitelek,kölcsönök törlesztése</t>
  </si>
  <si>
    <t xml:space="preserve">          1. Forgatási célú belföldi értékpapírok vásárlása</t>
  </si>
  <si>
    <t xml:space="preserve">          2. Forgatási célú belföldi értékpapírok beváltása</t>
  </si>
  <si>
    <t xml:space="preserve">          3. Befektetési célú belföldi értékpapírok vásárlása</t>
  </si>
  <si>
    <t xml:space="preserve">          4. Befektetési célú belföldi értékpapírok beváltása</t>
  </si>
  <si>
    <t xml:space="preserve">          1. Államháztartáson belüli megelőlegezések folyósítása</t>
  </si>
  <si>
    <t xml:space="preserve">          2. Államháztartáson belüli megelőlegezések visszafizetése</t>
  </si>
  <si>
    <t xml:space="preserve">          3. Központi,irányítószervitámogatások folyósítása</t>
  </si>
  <si>
    <t xml:space="preserve">          4. Pénzeszközök betétként elhelyezése</t>
  </si>
  <si>
    <t xml:space="preserve">          5. Pénzügyi lízing kiadásai</t>
  </si>
  <si>
    <t xml:space="preserve">          6. Központi költségvetés sajátos finanszírozási kiadásai</t>
  </si>
  <si>
    <t xml:space="preserve">          1. Forgatási célú külföldi értékpapírok vásárlása</t>
  </si>
  <si>
    <t xml:space="preserve">          2. Befektetési célú külföldi értékpapírok vásárlása</t>
  </si>
  <si>
    <t xml:space="preserve">          3. Külföldi értékpapírok beváltása</t>
  </si>
  <si>
    <t xml:space="preserve">          4. Külföldi hitelek, kölcsönök törlesztése</t>
  </si>
  <si>
    <t xml:space="preserve">          1. Immateriális javak beszerzése,létesítése</t>
  </si>
  <si>
    <t xml:space="preserve">          2. Ingatlanok beszerzése,létesítése</t>
  </si>
  <si>
    <t xml:space="preserve">          3. Informatikai eszközök beszerzése, létesítése</t>
  </si>
  <si>
    <t xml:space="preserve">          4. Egyéb tárgyi eszközök beszerzése, létesítése</t>
  </si>
  <si>
    <t xml:space="preserve">          5. Részesedések beszerzése</t>
  </si>
  <si>
    <t xml:space="preserve">          6. Meglévő részesedések növeléséhez kapcsolódó kiadások</t>
  </si>
  <si>
    <t xml:space="preserve">          7- Beruházási célú előzetesen felszámított általános forgalmi adó</t>
  </si>
  <si>
    <t xml:space="preserve">          1. Ingatlanok felújítása</t>
  </si>
  <si>
    <t xml:space="preserve">          2. Informatikai eszközök felújítása</t>
  </si>
  <si>
    <t xml:space="preserve">          3. Egyéb tárgyi eszközök felújítása</t>
  </si>
  <si>
    <t xml:space="preserve">          4. Felújítási célú előzetesen felszámított általános forgalmi adó</t>
  </si>
  <si>
    <t xml:space="preserve">       1. Felh.célú garancia-és kezességváll.származó kifizetés ÁHT.belülre</t>
  </si>
  <si>
    <t xml:space="preserve">        2. Felh..célú visszatérítendő támogatások.kölcsönök nyújtása ÁHT.belülre</t>
  </si>
  <si>
    <t xml:space="preserve">        3. Felh..célú visszatérítendő támogatások.kölcsönök törlesztése ÁHT.belülre</t>
  </si>
  <si>
    <t xml:space="preserve">        4. Egyéb felhalmozási  célú támogatások ÁHT. Belülre</t>
  </si>
  <si>
    <t xml:space="preserve">        5. Felh..célú garancia-és kezességváll.származó kifizetés ÁHT. kívülre</t>
  </si>
  <si>
    <t xml:space="preserve">        6. Felh..célú visszatérítendő támogatások.kölcsönök nyújtása ÁHT.kívülre</t>
  </si>
  <si>
    <t xml:space="preserve">        7. Lakástámogatás</t>
  </si>
  <si>
    <t xml:space="preserve">        8. Egyéb felhalmozási célú kiadások áHT.kívülre</t>
  </si>
  <si>
    <t>Termékek és szolgáltatások adói összesen</t>
  </si>
  <si>
    <t>Közhatalmi bevételek Összesen:</t>
  </si>
  <si>
    <t xml:space="preserve">    2. Működési bevételek</t>
  </si>
  <si>
    <t xml:space="preserve">        1. Áru-és készletértékesítés ellenértéke</t>
  </si>
  <si>
    <t xml:space="preserve">        2. Szolgáltatások ellenértéke</t>
  </si>
  <si>
    <t xml:space="preserve">        3. Közvetített szolgáltatások értéke</t>
  </si>
  <si>
    <t xml:space="preserve">        4. Tulajdonosi bevételek</t>
  </si>
  <si>
    <t xml:space="preserve">        5. Ellátásidíjak</t>
  </si>
  <si>
    <t xml:space="preserve">        6. Kiszámlázott általános forgalmi adó</t>
  </si>
  <si>
    <t xml:space="preserve">        7. Általános forgalmi adó visszatérülése</t>
  </si>
  <si>
    <t xml:space="preserve">        8. Kamatbevételek</t>
  </si>
  <si>
    <t xml:space="preserve">        9. Egyéb működési bevételek</t>
  </si>
  <si>
    <t>Működési bevételek összesen:</t>
  </si>
  <si>
    <t>II. Felhalmozási bevételek</t>
  </si>
  <si>
    <t xml:space="preserve">       1. Immateriális javak értékesítése</t>
  </si>
  <si>
    <t xml:space="preserve">       2. Ingatlanok értékesítése</t>
  </si>
  <si>
    <t xml:space="preserve">       3. Egyéb tárgyi eszközök értékesítése</t>
  </si>
  <si>
    <t xml:space="preserve">       4. Részesedések értékesítése</t>
  </si>
  <si>
    <t xml:space="preserve">       5. Részesedések megszűnéséhez kapcsolódó bevételek</t>
  </si>
  <si>
    <t xml:space="preserve">     3. Működési célú átvett pénzeszközök</t>
  </si>
  <si>
    <t xml:space="preserve">         1.Műk.célú garancia-és kezességváll.-ból származó megtérülések ÁHT. Kkvülről</t>
  </si>
  <si>
    <t xml:space="preserve">         2.Műk. célú visszatérítendő támogatások,kölcsönök visszatérülése ÁHT.kívülről</t>
  </si>
  <si>
    <t xml:space="preserve">         3.Egyéb működési célú átvett pénzeszközök</t>
  </si>
  <si>
    <t>Működési célú átvett pénzeszközök összesen:</t>
  </si>
  <si>
    <t xml:space="preserve">         1.Felh..célú garancia-és kezességváll.-ból származó megtérülések ÁHT. Kkvülről</t>
  </si>
  <si>
    <t xml:space="preserve">         2.Felh.. célú visszatérítendő támogatások,kölcsönök visszatérülése ÁHT.kívülről</t>
  </si>
  <si>
    <t xml:space="preserve">         3.Egyéb felhalmozási célú átvett pénzeszközök</t>
  </si>
  <si>
    <t>III. Finanszírozási bevételek</t>
  </si>
  <si>
    <t xml:space="preserve">        1.Szociális hozzájárulási adó és járulékok</t>
  </si>
  <si>
    <t xml:space="preserve">        2. Bérhez és foglalkoztatáshoz kapcsolódó adók</t>
  </si>
  <si>
    <t>3.Vagyoni típusú adók</t>
  </si>
  <si>
    <t xml:space="preserve">        4. Értékesítési és forgalmiadók</t>
  </si>
  <si>
    <t xml:space="preserve">        5. Fogyasztási adók</t>
  </si>
  <si>
    <t xml:space="preserve">        6. Pénzügyi monopóliumok nyereségét terhelő adók</t>
  </si>
  <si>
    <t xml:space="preserve">        7. Gépjárműadók</t>
  </si>
  <si>
    <t xml:space="preserve">        8. Egyéb áruhasználati és szolgáltatási adók</t>
  </si>
  <si>
    <t xml:space="preserve">        9.. Egyéb közhatalmi bevételek</t>
  </si>
  <si>
    <t xml:space="preserve">        1. Helyi Önkormányzatok működésének általános támogatása</t>
  </si>
  <si>
    <t xml:space="preserve">        2. Települési önkormányzatok egyes köznevelési feladatainak támogatás</t>
  </si>
  <si>
    <t xml:space="preserve">        3. Települési önkormányzatok szociális és gyermekjóléti feladatainak támogatása</t>
  </si>
  <si>
    <t xml:space="preserve">        4. Települési önkormányzatok kulturális feladatainak támogatása</t>
  </si>
  <si>
    <t xml:space="preserve">        5. Működési célú központosított előirányzatok</t>
  </si>
  <si>
    <t xml:space="preserve">        6. Helyi önkormányzatok kiegészítő támogatásai</t>
  </si>
  <si>
    <t>4. Önkormányzatok működési támogatásai</t>
  </si>
  <si>
    <t>5. Működési célú támogatások államháztartáson belülről</t>
  </si>
  <si>
    <t xml:space="preserve">       2. Műk.célú garancia-és kezességvállalásból származó megtérülések ÁHT.belülről</t>
  </si>
  <si>
    <t xml:space="preserve">       3. Műk.célú visszatérítendő támogatások,kölcsönök visszatérülése ÁHT.belülről</t>
  </si>
  <si>
    <t xml:space="preserve">       4. Műk.célú visszatérítendő támogatások,kölcsönök igénybevétele ÁHT.belülről</t>
  </si>
  <si>
    <t xml:space="preserve">       5. Egyéb működési célú támokatások bevételei ÁHT.belülről</t>
  </si>
  <si>
    <t>2.  Felhalmozási célra átvett pénzeszközök</t>
  </si>
  <si>
    <t xml:space="preserve"> 1. Felhalmozási bevételek </t>
  </si>
  <si>
    <t>3. Felhalmozási célú támogatások államháztartáson belülről</t>
  </si>
  <si>
    <t xml:space="preserve">       1. Elvonások és befizetések bevételei</t>
  </si>
  <si>
    <t xml:space="preserve">        1. Felhalmozási célú önkormányzati támogatások</t>
  </si>
  <si>
    <t xml:space="preserve">       2. Felh..célú garancia-és kezességvállalásból származó megtérülések ÁHT.belülről</t>
  </si>
  <si>
    <t xml:space="preserve">       3. Felh..célú visszatérítendő támogatások,kölcsönök visszatérülése ÁHT.belülről</t>
  </si>
  <si>
    <t xml:space="preserve">       4. Felh..célú visszatérítendő támogatások,kölcsönök igénybevétele ÁHT.belülről</t>
  </si>
  <si>
    <t xml:space="preserve">       5. Egyéb felhalmozásicélú támokatások bevételei ÁHT.belülről</t>
  </si>
  <si>
    <t xml:space="preserve"> 4. Jövedelemadók</t>
  </si>
  <si>
    <t xml:space="preserve">       1. Magányszemélyek jövedelemadói</t>
  </si>
  <si>
    <t xml:space="preserve">       2. Társaságok jövedelemadói</t>
  </si>
  <si>
    <t xml:space="preserve">    1. Hitel kölcsönfelvétel államháztartáson kívülről</t>
  </si>
  <si>
    <t xml:space="preserve">          1.Hosszú lejáratú hitelek,kölcsönök felvétele</t>
  </si>
  <si>
    <t xml:space="preserve">          2.Likvidítási célú hitelek,kölcsönök felvétele pénzügyi vállalkozástól</t>
  </si>
  <si>
    <t xml:space="preserve">     2. Belföldi értékpapírok bevételei</t>
  </si>
  <si>
    <t xml:space="preserve">          1. Forgatási célú belföldi értékpapírok beváltása, értékesítése</t>
  </si>
  <si>
    <t xml:space="preserve">          2. Forgatási célú belföldi értékpapírok kibocsátása</t>
  </si>
  <si>
    <t xml:space="preserve">          3. Befektetési célú belföldi értékpapírok beváltása,értékesítése</t>
  </si>
  <si>
    <t xml:space="preserve">          4. Befektetési célú belföldi értékpapírok kibocsátása</t>
  </si>
  <si>
    <t xml:space="preserve">     3. Maradvány Igénybevétele</t>
  </si>
  <si>
    <t xml:space="preserve">          1.Előző év költségvetési maradványának igénybevétele</t>
  </si>
  <si>
    <t xml:space="preserve">          2. Előző év vállalkozási maradványának igénybevétele</t>
  </si>
  <si>
    <t xml:space="preserve">          1. Államháztartáson belüli megelőlegezések </t>
  </si>
  <si>
    <t xml:space="preserve">          2. Államháztartáson belüli megelőlegezések törlesztése</t>
  </si>
  <si>
    <t xml:space="preserve">          3. Központi,irányítószervi támogatás</t>
  </si>
  <si>
    <t xml:space="preserve">          4. Betétek megszüntetése</t>
  </si>
  <si>
    <t xml:space="preserve">          5. Központi költségvetés sajátos finanszírozási bevételei</t>
  </si>
  <si>
    <t xml:space="preserve">      4. Belföldi finanszírozás bevételei</t>
  </si>
  <si>
    <t xml:space="preserve">       5. Külföldi finanszírozás bevételei</t>
  </si>
  <si>
    <t xml:space="preserve">          1. Forgatási célú külföldi értékpapírok beváltása,értékesítése</t>
  </si>
  <si>
    <t xml:space="preserve">          2. Befektetési célú külföldi értékpapírok beváltása, értékesítése</t>
  </si>
  <si>
    <t xml:space="preserve">          3. Külföldi értékpapírok kibocsátása</t>
  </si>
  <si>
    <t xml:space="preserve">          4. Külföldi hitelek, kölcsönök felvétele</t>
  </si>
  <si>
    <t xml:space="preserve">       5. Adóssághoz nem kapcsolódó származékos ügyletek bevételei</t>
  </si>
  <si>
    <t>Finaszírozási bevételek összesen:</t>
  </si>
  <si>
    <t>Működési bevételek mindösszesen:</t>
  </si>
  <si>
    <t>Felhalmozási bevételek mindösszesen:</t>
  </si>
  <si>
    <t>2. Kiskorpádi Szivárványpalota Óvoda</t>
  </si>
  <si>
    <t xml:space="preserve">  4.Ellátottak pénzbeli juttatásai</t>
  </si>
  <si>
    <t xml:space="preserve">  5. Egyéb működési célú kiadások</t>
  </si>
  <si>
    <t xml:space="preserve">  6.Beruházások.</t>
  </si>
  <si>
    <t xml:space="preserve">  7. Felújítások</t>
  </si>
  <si>
    <t xml:space="preserve">  8. Egyéb felhalmozási célú kiadások</t>
  </si>
  <si>
    <t>Finanszírozási kiadások</t>
  </si>
  <si>
    <t xml:space="preserve">  1.Önkormányzatok műk. Támogatásai</t>
  </si>
  <si>
    <t xml:space="preserve">  2. Műk. Célú támogatások ÁHT.belülről</t>
  </si>
  <si>
    <t xml:space="preserve">  3.Jövedelemadók</t>
  </si>
  <si>
    <t xml:space="preserve">  4. Közhatalmi bevételek</t>
  </si>
  <si>
    <t xml:space="preserve">  5 . Működési bevételek</t>
  </si>
  <si>
    <t xml:space="preserve">  6. Működési célú átvett pénzeszközök</t>
  </si>
  <si>
    <t xml:space="preserve">  7. Felh.célú támogatások ÁHT.belülről</t>
  </si>
  <si>
    <t xml:space="preserve">  8. Felhalmozási bevételek</t>
  </si>
  <si>
    <t xml:space="preserve"> 9. Felh. Célú átvett pénzeszközök</t>
  </si>
  <si>
    <t>Finanszírozási bevételek</t>
  </si>
  <si>
    <t xml:space="preserve">2014. évi közvetett támogatás </t>
  </si>
  <si>
    <t>201.4</t>
  </si>
  <si>
    <t>2014.</t>
  </si>
  <si>
    <t>Ellátottak</t>
  </si>
  <si>
    <t>pénzbeli j.</t>
  </si>
  <si>
    <t>Egyéb műk.</t>
  </si>
  <si>
    <t>c.kiadások</t>
  </si>
  <si>
    <t>Beruházási</t>
  </si>
  <si>
    <t>Felújítások</t>
  </si>
  <si>
    <t>Egyéb</t>
  </si>
  <si>
    <t xml:space="preserve">felh.c </t>
  </si>
  <si>
    <t>Finan-</t>
  </si>
  <si>
    <t>szírozási</t>
  </si>
  <si>
    <t>Kiadások</t>
  </si>
  <si>
    <t>Bevételek</t>
  </si>
  <si>
    <t xml:space="preserve">Önk.műk. </t>
  </si>
  <si>
    <t>Műk.c.tám.</t>
  </si>
  <si>
    <t>ÁHT.belül</t>
  </si>
  <si>
    <t>Felh.c.tám.</t>
  </si>
  <si>
    <t>jövede-</t>
  </si>
  <si>
    <t>lemadók</t>
  </si>
  <si>
    <t>Közhatalmi</t>
  </si>
  <si>
    <t>bevételek</t>
  </si>
  <si>
    <t xml:space="preserve">Felh. </t>
  </si>
  <si>
    <t>Felh. C.</t>
  </si>
  <si>
    <t xml:space="preserve">műk.c </t>
  </si>
  <si>
    <t>átvett pe.</t>
  </si>
  <si>
    <t>Finanszí-</t>
  </si>
  <si>
    <t>rozás</t>
  </si>
  <si>
    <t>melléklet</t>
  </si>
  <si>
    <t xml:space="preserve">Kiskorpádi Szivárványpalota Óvoda </t>
  </si>
  <si>
    <t>Munkakadókat terhelő járulékok és szociális hj. Adó</t>
  </si>
  <si>
    <t>Kiadások összesen:</t>
  </si>
  <si>
    <t>Összeg</t>
  </si>
  <si>
    <t xml:space="preserve">             -</t>
  </si>
  <si>
    <t>központi,írányítószervi támogatás</t>
  </si>
  <si>
    <t>Bevételek összesen:</t>
  </si>
  <si>
    <t>Munkaadókat terhelő jár. És szoc.hj.adó</t>
  </si>
  <si>
    <t>2. Felhalmozási kiadások</t>
  </si>
  <si>
    <t>Beruházások</t>
  </si>
  <si>
    <t>Egyéb felhalmozási célú kiadások</t>
  </si>
  <si>
    <t>3. Finanszírozási kiadások</t>
  </si>
  <si>
    <t>Belföldi értékpapírok kiadásai</t>
  </si>
  <si>
    <t>3. Belföldi finanszírozás kiadásai</t>
  </si>
  <si>
    <t>Külföldi finanszírozás kiadásai</t>
  </si>
  <si>
    <t>5. Adóssághoz nem kapcsolódó származékos ügyletek kiadásai</t>
  </si>
  <si>
    <t xml:space="preserve">     ebből tartalékok</t>
  </si>
  <si>
    <t>ebből központi irányítószervi tám. Folyósítása</t>
  </si>
  <si>
    <t>Önkormányzatok működési támogatásai</t>
  </si>
  <si>
    <t>Működési célú támogatások ÁHT.belülről</t>
  </si>
  <si>
    <t>Jövedelemadók</t>
  </si>
  <si>
    <t>6. Működési célú átvett pénzeszközök</t>
  </si>
  <si>
    <t>Felhalmozási célú támogatások ÁHT. Belülről</t>
  </si>
  <si>
    <t>3. Felhalmozási célú átvett pénzeszközök</t>
  </si>
  <si>
    <t>Belföldi értékpapírok bevételei</t>
  </si>
  <si>
    <t>3. Maradvány Igénybevétele</t>
  </si>
  <si>
    <t>Belföldi finanszírozás bevételei</t>
  </si>
  <si>
    <t>Külföldi finanszírozás bevételei</t>
  </si>
  <si>
    <t>6. Adóssághoz nem kapcsolódó származékos ügyletek bevételei</t>
  </si>
  <si>
    <t xml:space="preserve">Finanszírozási bevételek </t>
  </si>
  <si>
    <t>az Önkormányzat 2014. évi költségvetéséről</t>
  </si>
  <si>
    <t>zat 2014. évi költségvetéséről</t>
  </si>
  <si>
    <t>A képviselőtestület az önkormányzat címrendjét az 1. számú melléklet szerint állapítja meg.</t>
  </si>
  <si>
    <t>az önkormányzat 2014. évi költségvetését</t>
  </si>
  <si>
    <t>Rövid lejáratú fejl.hitel törlesztése</t>
  </si>
  <si>
    <t xml:space="preserve">        ványát az 2. melléklet szerint állapítja meg.</t>
  </si>
  <si>
    <t>( 1 ) A 2. §-ban megállapított költségvetési bevétel forrásonkénti megbontását a 3. melléklet tartalmazza.</t>
  </si>
  <si>
    <r>
      <t>(2) A z önkormányzat költségvetési kiadásait jogcímenként e rendelet</t>
    </r>
    <r>
      <rPr>
        <sz val="10"/>
        <rFont val="Arial"/>
        <family val="2"/>
        <charset val="238"/>
      </rPr>
      <t xml:space="preserve"> 4. melléklete tartalmazza.</t>
    </r>
  </si>
  <si>
    <t xml:space="preserve"> (3) A képviselőtestület a felújítási előirányzatokat célonként e rendelet 5.  melléklete szerint hagyja jóvá.</t>
  </si>
  <si>
    <t>(4)  Aképviselőtestület felhalmozási kiadásait feladatonként az 6. melléklet tartalmazza.</t>
  </si>
  <si>
    <t>( 5) A képviselőtestület az önkormányzat éves létszám előirányzatát a 7. melléklet szerint</t>
  </si>
  <si>
    <t>( 6) A képviselőtestület a közfoglalkoztatottak éves létszám előirányzatát  e rendelet 8. melléklet</t>
  </si>
  <si>
    <r>
      <t>hozzájárulásokat e rendelet</t>
    </r>
    <r>
      <rPr>
        <b/>
        <sz val="10"/>
        <rFont val="Arial"/>
        <family val="2"/>
        <charset val="238"/>
      </rPr>
      <t xml:space="preserve"> 9</t>
    </r>
    <r>
      <rPr>
        <sz val="10"/>
        <rFont val="Arial"/>
        <family val="2"/>
        <charset val="238"/>
      </rPr>
      <t>.  melléklete s</t>
    </r>
    <r>
      <rPr>
        <sz val="10"/>
        <rFont val="Arial CE"/>
        <family val="2"/>
        <charset val="238"/>
      </rPr>
      <t>zerint állapítja meg.</t>
    </r>
  </si>
  <si>
    <t>Tartalék</t>
  </si>
  <si>
    <t>( 1 ) A képviselőtestület az önkormányzat tartalékát     5000       ezer Ft összegben</t>
  </si>
  <si>
    <t>dásának végrehajtó szerve  a Nagybajomi közös Önkormányzati Hivatal( továbbiakban hivatal)</t>
  </si>
  <si>
    <t>előző évi maradványt</t>
  </si>
  <si>
    <t>Egyéb műk. célú kiadások</t>
  </si>
  <si>
    <t xml:space="preserve">      (2) A képviselőtestület a költségvetési hiány belső finanszírozására szolgáló előző évek marad-</t>
  </si>
  <si>
    <t xml:space="preserve">           A képviselő-testület a 2014. évben a temetési segély összegét 14.000.- forintban</t>
  </si>
  <si>
    <t xml:space="preserve">          3. Rövidlejáratú hitelek, kölcsönök felvétele fejlesztési</t>
  </si>
  <si>
    <t xml:space="preserve">          3. Rövidlejáratú hitelek, kölcsönök törlesztése fejlesztési</t>
  </si>
  <si>
    <t xml:space="preserve"> Kulturház parkoló építése 2014. évre áthúzódó része</t>
  </si>
  <si>
    <t>Tanyagondnoki jármű beszerzése</t>
  </si>
  <si>
    <t>8 fő</t>
  </si>
  <si>
    <t>011130 Önk.és Önk.-iHivatal</t>
  </si>
  <si>
    <t>jogalk.és ált.ig. feladata</t>
  </si>
  <si>
    <t>084060 Érdekképv.szakszerv.-i</t>
  </si>
  <si>
    <t>tev.támogatása</t>
  </si>
  <si>
    <t xml:space="preserve">084031 Civilszervezetek </t>
  </si>
  <si>
    <t>támogatása</t>
  </si>
  <si>
    <t xml:space="preserve">061030 Lakáshoz jutást segítő </t>
  </si>
  <si>
    <t>támogatások</t>
  </si>
  <si>
    <t>096010 Óvodai Intézményi</t>
  </si>
  <si>
    <t>étkeztetés</t>
  </si>
  <si>
    <t xml:space="preserve">032010 Tűz-és katasztrófa </t>
  </si>
  <si>
    <t>védelem</t>
  </si>
  <si>
    <t xml:space="preserve">031030 Közterület rendjének </t>
  </si>
  <si>
    <t>fenntartása</t>
  </si>
  <si>
    <t xml:space="preserve">094260 Hallgatói és oktatói </t>
  </si>
  <si>
    <t>ösztöndíj és egyéb juttatás</t>
  </si>
  <si>
    <t>066020 Város-és községgazdál.</t>
  </si>
  <si>
    <t>egyéb szolgáltatás</t>
  </si>
  <si>
    <t>107055 Falugondnoki,tanyagond.</t>
  </si>
  <si>
    <t>szolgáltatás</t>
  </si>
  <si>
    <t>041232 Startmunka-Téli közfog-</t>
  </si>
  <si>
    <t>lalkoztatás</t>
  </si>
  <si>
    <t>0412322 Hosszabb időtartamú</t>
  </si>
  <si>
    <t>közfoglalkoztatás</t>
  </si>
  <si>
    <t>082042 Könyvtári állomány</t>
  </si>
  <si>
    <t>gyarapítása,nyilvántartása</t>
  </si>
  <si>
    <t>064010 Közvilágítás</t>
  </si>
  <si>
    <t>0721111 Háziorvosi alapellátás</t>
  </si>
  <si>
    <t>072312 Fogorvosi ügyelet</t>
  </si>
  <si>
    <t>013320 Köztemető fenntartás</t>
  </si>
  <si>
    <t>működtetés</t>
  </si>
  <si>
    <t>045160 Közutak,hidak,alagutak</t>
  </si>
  <si>
    <t>üzemeltetése,fenntartása</t>
  </si>
  <si>
    <t xml:space="preserve">018030 Támogatás célú </t>
  </si>
  <si>
    <t>finanszírozási műveletek</t>
  </si>
  <si>
    <t>081030 Sport létesítmények,</t>
  </si>
  <si>
    <t>edzőtáborok műk.,fenntartása</t>
  </si>
  <si>
    <t>105010 Munkanélküliek</t>
  </si>
  <si>
    <t>aktívkorú ellátása</t>
  </si>
  <si>
    <t xml:space="preserve">101150 Betegséggel kapcsolatos </t>
  </si>
  <si>
    <t>pénzbeli ellátások</t>
  </si>
  <si>
    <t>106020 Lakásfenntartással</t>
  </si>
  <si>
    <t>lakhatással összefüggő feladatok</t>
  </si>
  <si>
    <t xml:space="preserve">107060 Egyéb szociális pénzbeli </t>
  </si>
  <si>
    <t>ellátások támogatások</t>
  </si>
  <si>
    <t>103010 Elhunyt személyek</t>
  </si>
  <si>
    <t>hátramaradottainak pénzbeli ell.</t>
  </si>
  <si>
    <t>104051 Gyermekvédelmi pénzbeli</t>
  </si>
  <si>
    <t>és természetbeli ellátások</t>
  </si>
  <si>
    <t xml:space="preserve">107060 Egyéb szociális </t>
  </si>
  <si>
    <t>természetbeli és pénzbeli ell.</t>
  </si>
  <si>
    <t>066010 Zöldterület kezelés</t>
  </si>
  <si>
    <t>086020 Helyi közösségitér biztosítása</t>
  </si>
  <si>
    <t>működtetése</t>
  </si>
  <si>
    <t>052020 Szennyvíz gyűjtése, tisztítása</t>
  </si>
  <si>
    <t>elhelyyezése</t>
  </si>
  <si>
    <t>900060 forgatási és befektetési célú</t>
  </si>
  <si>
    <t>018010 Önkormányzatok elsz.</t>
  </si>
  <si>
    <t>a központi ktgv.-i szervekkel</t>
  </si>
  <si>
    <t>107055 Tanyagondnoki, falugond-</t>
  </si>
  <si>
    <t>noki szolgáltatás</t>
  </si>
  <si>
    <t>072111 Háziorvosi alapellátás</t>
  </si>
  <si>
    <t>096010 Óvodai gyermekétkeztetés</t>
  </si>
  <si>
    <t>013320 köztemető fenntartása,</t>
  </si>
  <si>
    <t xml:space="preserve">041233 Hosszabb időtartamú </t>
  </si>
  <si>
    <t>041232 Startmunka- Téli</t>
  </si>
  <si>
    <t>680002 Nem lakóingatlan</t>
  </si>
  <si>
    <t>bérbeadása</t>
  </si>
  <si>
    <t xml:space="preserve">018030 Támogatási célú </t>
  </si>
  <si>
    <t>finanszírozási bevétel</t>
  </si>
  <si>
    <t>900020 Önkormányzatok funkcióra</t>
  </si>
  <si>
    <t>nem  tervezhető bevételei</t>
  </si>
  <si>
    <t>900060 Forgatási célú és befekt.</t>
  </si>
  <si>
    <t>célú finanszírozás</t>
  </si>
  <si>
    <t>066020 Város -és községgazdál-</t>
  </si>
  <si>
    <t>kodás egyéb szolg.</t>
  </si>
  <si>
    <t>091140 Óvodai ellátás működési</t>
  </si>
  <si>
    <t>feladata</t>
  </si>
  <si>
    <t>Hitel-,kölcsönfelvétel ÁHT. Kívülről fejlesztési</t>
  </si>
  <si>
    <t>Hitel,kölcsöntörlesztés ÁHT. Kívülre fejlesztési</t>
  </si>
  <si>
    <t>011130 Önk. És Önkormányzati hiv. jog</t>
  </si>
  <si>
    <t>alk. És ált.ig tev.</t>
  </si>
  <si>
    <t>084060 Érd.képv. Szakszervezeti</t>
  </si>
  <si>
    <t>tevékenység támogatása</t>
  </si>
  <si>
    <t>096010 Óvodai intézményi</t>
  </si>
  <si>
    <t>étkezetetés</t>
  </si>
  <si>
    <t>032010 Tűz-és katasztrófa védelem</t>
  </si>
  <si>
    <t>066020 Város-és községgazd. Egyéb</t>
  </si>
  <si>
    <t>107055 Falugondnoki , tanyagondnoki</t>
  </si>
  <si>
    <t>041232 Startmunka- Téliközfoglalkoz-</t>
  </si>
  <si>
    <t>tatás</t>
  </si>
  <si>
    <t xml:space="preserve">0412322 Hosszabbidőtartamú </t>
  </si>
  <si>
    <t>082042 Könyvtári állomány gyarapítása</t>
  </si>
  <si>
    <t>nyilvántartása</t>
  </si>
  <si>
    <t>013320 Köztemető fenntartás,</t>
  </si>
  <si>
    <t xml:space="preserve">045160 Közutak,hidak,alagutak </t>
  </si>
  <si>
    <t>üzemeltetése, felhasználása</t>
  </si>
  <si>
    <t xml:space="preserve">018030 Támogatási célú finanszírozási </t>
  </si>
  <si>
    <t>műveletek</t>
  </si>
  <si>
    <t>107060 Egyéb szociális pénzbeli</t>
  </si>
  <si>
    <t xml:space="preserve">104051 gyermekvédelmi pénzbeli és </t>
  </si>
  <si>
    <t>természetbeli ellátások</t>
  </si>
  <si>
    <t xml:space="preserve">107060 Egyéb szociális természetbeli </t>
  </si>
  <si>
    <t>és pénzbeli ellátások</t>
  </si>
  <si>
    <t>052020 Szennyvízgyűjtése</t>
  </si>
  <si>
    <t>tisztítása, elhelyezése</t>
  </si>
  <si>
    <t>900060 Forgatási és befektetési</t>
  </si>
  <si>
    <t>célú finanszírozási műveletek</t>
  </si>
  <si>
    <t>018010 Önkormányzatok elsz. A</t>
  </si>
  <si>
    <t>központi ktgv.-i szervvekkel</t>
  </si>
  <si>
    <t xml:space="preserve">091140 Óvodai nevelési ellátás </t>
  </si>
  <si>
    <t>működtetési feladatai</t>
  </si>
  <si>
    <t>101150 Betegséggel kapcsolatos</t>
  </si>
  <si>
    <t>pénzbeli ellátások,támogatások</t>
  </si>
  <si>
    <t>106020 Lakásfenntartással,lakhatással</t>
  </si>
  <si>
    <t>összefüggő feladatok</t>
  </si>
  <si>
    <t>018010 önkormányzatok elszámolásai</t>
  </si>
  <si>
    <t xml:space="preserve">084031 civilszervezetk működési </t>
  </si>
  <si>
    <t xml:space="preserve">0310630 Közterület rendjének </t>
  </si>
  <si>
    <t>081030 Sport létesítmények,edzőtáborok</t>
  </si>
  <si>
    <t>működtetése, fenntartása</t>
  </si>
  <si>
    <t>103010 Elhunyt személyek hátramaradottainak</t>
  </si>
  <si>
    <t>pénbeli ellátása</t>
  </si>
  <si>
    <t>094260 Hallgatói és oktatói ösztöndíj</t>
  </si>
  <si>
    <t>és egyéb juttatás</t>
  </si>
  <si>
    <t xml:space="preserve">      </t>
  </si>
  <si>
    <t>2014. évi költségvetése</t>
  </si>
  <si>
    <t>Kultúrház parkoló építés</t>
  </si>
  <si>
    <t>Tanyagondnoki busz vásárlás</t>
  </si>
  <si>
    <t>018030 Támogatási célú fin műveletek</t>
  </si>
  <si>
    <t>900020 Önkormányzatok funkcióba nem</t>
  </si>
  <si>
    <t>sorolható bevételei</t>
  </si>
  <si>
    <t>680002 Nem lakóingatlan bérbeadás</t>
  </si>
  <si>
    <t>üzemeltetés</t>
  </si>
  <si>
    <t>Bevételek mindösszesen:</t>
  </si>
  <si>
    <t>Kiadások mindösszesen:</t>
  </si>
  <si>
    <t>2.melléklet</t>
  </si>
  <si>
    <t>3. melléklet</t>
  </si>
  <si>
    <t>4.melléklet</t>
  </si>
  <si>
    <t>7. melléklet</t>
  </si>
  <si>
    <t>8.melléklet</t>
  </si>
  <si>
    <t>13. számú melléklet</t>
  </si>
  <si>
    <t>15. melléklet</t>
  </si>
  <si>
    <t>17. melléklet</t>
  </si>
  <si>
    <t>18.</t>
  </si>
  <si>
    <t>(11) A képviselőtestület a közvetett támogatásokat 13.melléklet szerint állapítja meg.</t>
  </si>
  <si>
    <t>(12) A képviselőtestület a többéves kihatással járó feladatokat a 14. melléklet szerint taglalja.</t>
  </si>
  <si>
    <t>(1) A képviselőtestület az önkormányzat kötelező feladatait szakfeladatonként a 15. mellékletben</t>
  </si>
  <si>
    <t xml:space="preserve">(2) A képviselőtestület az önkormányzat államigazgatási feladatait szakfeladatonként a 16. </t>
  </si>
  <si>
    <t>(3) A képviselőptestület az önkormányzat önként vállalt feladatait szakfeladatonként a 17. melléklet</t>
  </si>
  <si>
    <t>14. §.</t>
  </si>
  <si>
    <t>Kiskorpádi Szivárványpalota Óvoda költségvetése</t>
  </si>
  <si>
    <t xml:space="preserve">A képviselőtestület a Kiskorpádi Szivárványpalota Óvodának a költségvetését e rendelet </t>
  </si>
  <si>
    <t>18. melléklete szerint  hagyja jóvá.</t>
  </si>
  <si>
    <t>aljegyző</t>
  </si>
  <si>
    <t>Dr. Fehér József</t>
  </si>
  <si>
    <t>A 2014. évi költségvetés végrehajtásának szabályai</t>
  </si>
  <si>
    <t>(1)</t>
  </si>
  <si>
    <t xml:space="preserve">Kiskorpád község Önkormányzatának képviselőtestülete Magyarország Alaptörvénye 32. cikk (1) </t>
  </si>
  <si>
    <t xml:space="preserve">bekezdés f) pontjában, a helyi önkormányzatok és szerveik, a köztársasági megbízottak, valamint </t>
  </si>
  <si>
    <t>egyes centrális alárendeltségű szervek feladat-és hatásköreikről szóló 1991. évi XX. Törvény 138 §.</t>
  </si>
  <si>
    <t>(1) bekezdés b) pontjában, az államháztartásról szóló 2011. évi CXCV. Törvény 23. § (1) bekezdésében</t>
  </si>
  <si>
    <t>kapott felhatalmazás alapján, figyelemmel a Magyarország 2014. évi központi költségvetéséről szóló</t>
  </si>
  <si>
    <t>2013. évi CCXXX. Törvény 111.§-ában foglaltakra a következőket rendeli el:</t>
  </si>
  <si>
    <t>Kiskorpád, 2014. január 28.</t>
  </si>
  <si>
    <t xml:space="preserve">  3 /2014.( II. 04.) önkormányzati rendelete</t>
  </si>
  <si>
    <t>A rendelet kihirdetve: 2014. február 04.</t>
  </si>
  <si>
    <t>a  3/2014.( II.04.) önkormányzati rendelethez</t>
  </si>
  <si>
    <t>a  3 /2014. ( II.04.) önkormányzati rendelthez</t>
  </si>
  <si>
    <t>a     3 /2014. (II.04.) önkormányzati  rendelethez</t>
  </si>
  <si>
    <t>a 3/2014.( II.04.) önkormányzati rendelethez</t>
  </si>
  <si>
    <t>a   3 /2014. ( II.04.) önkormányzati rendelethez</t>
  </si>
  <si>
    <t>a   3/2014.  ( II.04.) önkormányzati rendelethez</t>
  </si>
  <si>
    <t xml:space="preserve">           a  3/2014. ( II.04.) önkormányzati rendelethez</t>
  </si>
  <si>
    <t xml:space="preserve">       a 3/2014. ( II.04.) önkormányzati rendelethez</t>
  </si>
  <si>
    <t>a   3 /2014.(  II.04.) önkormányzati rendelethez</t>
  </si>
  <si>
    <t>a  3 /2014. ( II.04.) önkormányzati rendelethez</t>
  </si>
  <si>
    <t>a  3/2014. (  II.04.) önkormányzati rendelethez</t>
  </si>
  <si>
    <t>a   3 /2014. (  II.04.) önkormányzati rendelethez</t>
  </si>
  <si>
    <t>a   3/2014. (II.04. ) önkormányzati rendelethez</t>
  </si>
  <si>
    <t>a    3/2014. ( II.04.)önkormányzati rendelethez</t>
  </si>
  <si>
    <t>a  3/2014. (II.04.) önkormányzati rendelethez</t>
  </si>
  <si>
    <t>a 3/2014. (II.04.) önkormányzati rendelethez</t>
  </si>
</sst>
</file>

<file path=xl/styles.xml><?xml version="1.0" encoding="utf-8"?>
<styleSheet xmlns="http://schemas.openxmlformats.org/spreadsheetml/2006/main">
  <fonts count="15"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sz val="8"/>
      <name val="Arial"/>
      <family val="2"/>
      <charset val="238"/>
    </font>
    <font>
      <b/>
      <sz val="8"/>
      <name val="Arial CE"/>
      <charset val="238"/>
    </font>
    <font>
      <sz val="8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indent="2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8" xfId="0" applyBorder="1"/>
    <xf numFmtId="0" fontId="4" fillId="0" borderId="0" xfId="0" applyFont="1"/>
    <xf numFmtId="0" fontId="5" fillId="0" borderId="0" xfId="0" applyFont="1"/>
    <xf numFmtId="0" fontId="0" fillId="0" borderId="13" xfId="0" applyBorder="1"/>
    <xf numFmtId="0" fontId="3" fillId="0" borderId="29" xfId="0" applyFont="1" applyBorder="1"/>
    <xf numFmtId="0" fontId="3" fillId="0" borderId="30" xfId="0" applyFont="1" applyBorder="1"/>
    <xf numFmtId="0" fontId="2" fillId="0" borderId="0" xfId="0" applyFont="1" applyFill="1" applyBorder="1"/>
    <xf numFmtId="0" fontId="0" fillId="2" borderId="0" xfId="0" applyFill="1" applyBorder="1"/>
    <xf numFmtId="0" fontId="0" fillId="0" borderId="0" xfId="0" applyAlignment="1">
      <alignment horizontal="left" indent="4"/>
    </xf>
    <xf numFmtId="0" fontId="5" fillId="0" borderId="3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0" fillId="0" borderId="36" xfId="0" applyBorder="1"/>
    <xf numFmtId="0" fontId="0" fillId="0" borderId="37" xfId="0" applyBorder="1"/>
    <xf numFmtId="0" fontId="0" fillId="0" borderId="29" xfId="0" applyBorder="1"/>
    <xf numFmtId="0" fontId="0" fillId="0" borderId="30" xfId="0" applyBorder="1"/>
    <xf numFmtId="0" fontId="5" fillId="3" borderId="35" xfId="0" applyFont="1" applyFill="1" applyBorder="1"/>
    <xf numFmtId="0" fontId="5" fillId="3" borderId="34" xfId="0" applyFont="1" applyFill="1" applyBorder="1"/>
    <xf numFmtId="0" fontId="5" fillId="3" borderId="25" xfId="0" applyFont="1" applyFill="1" applyBorder="1"/>
    <xf numFmtId="0" fontId="0" fillId="0" borderId="35" xfId="0" applyBorder="1"/>
    <xf numFmtId="0" fontId="0" fillId="0" borderId="3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2" borderId="25" xfId="0" applyFill="1" applyBorder="1"/>
    <xf numFmtId="0" fontId="0" fillId="3" borderId="34" xfId="0" applyFill="1" applyBorder="1"/>
    <xf numFmtId="0" fontId="0" fillId="3" borderId="25" xfId="0" applyFill="1" applyBorder="1"/>
    <xf numFmtId="0" fontId="5" fillId="4" borderId="35" xfId="0" applyFont="1" applyFill="1" applyBorder="1"/>
    <xf numFmtId="0" fontId="5" fillId="6" borderId="35" xfId="0" applyFont="1" applyFill="1" applyBorder="1"/>
    <xf numFmtId="0" fontId="0" fillId="3" borderId="35" xfId="0" applyFill="1" applyBorder="1"/>
    <xf numFmtId="0" fontId="4" fillId="2" borderId="26" xfId="0" applyFont="1" applyFill="1" applyBorder="1"/>
    <xf numFmtId="0" fontId="4" fillId="2" borderId="35" xfId="0" applyFont="1" applyFill="1" applyBorder="1"/>
    <xf numFmtId="0" fontId="4" fillId="0" borderId="34" xfId="0" applyFont="1" applyBorder="1"/>
    <xf numFmtId="0" fontId="4" fillId="0" borderId="25" xfId="0" applyFont="1" applyBorder="1"/>
    <xf numFmtId="0" fontId="0" fillId="0" borderId="35" xfId="0" applyFill="1" applyBorder="1"/>
    <xf numFmtId="0" fontId="5" fillId="6" borderId="34" xfId="0" applyFont="1" applyFill="1" applyBorder="1"/>
    <xf numFmtId="0" fontId="5" fillId="6" borderId="25" xfId="0" applyFont="1" applyFill="1" applyBorder="1"/>
    <xf numFmtId="0" fontId="4" fillId="2" borderId="0" xfId="0" applyFont="1" applyFill="1"/>
    <xf numFmtId="0" fontId="4" fillId="2" borderId="34" xfId="0" applyFont="1" applyFill="1" applyBorder="1"/>
    <xf numFmtId="0" fontId="4" fillId="2" borderId="25" xfId="0" applyFont="1" applyFill="1" applyBorder="1"/>
    <xf numFmtId="0" fontId="5" fillId="4" borderId="34" xfId="0" applyFont="1" applyFill="1" applyBorder="1"/>
    <xf numFmtId="0" fontId="5" fillId="0" borderId="29" xfId="0" applyFont="1" applyBorder="1"/>
    <xf numFmtId="0" fontId="5" fillId="0" borderId="30" xfId="0" applyFont="1" applyBorder="1"/>
    <xf numFmtId="0" fontId="5" fillId="0" borderId="31" xfId="0" applyFont="1" applyBorder="1"/>
    <xf numFmtId="0" fontId="5" fillId="6" borderId="26" xfId="0" applyFont="1" applyFill="1" applyBorder="1"/>
    <xf numFmtId="0" fontId="5" fillId="6" borderId="27" xfId="0" applyFont="1" applyFill="1" applyBorder="1"/>
    <xf numFmtId="0" fontId="5" fillId="6" borderId="28" xfId="0" applyFont="1" applyFill="1" applyBorder="1"/>
    <xf numFmtId="0" fontId="5" fillId="6" borderId="29" xfId="0" applyFont="1" applyFill="1" applyBorder="1"/>
    <xf numFmtId="0" fontId="5" fillId="6" borderId="30" xfId="0" applyFont="1" applyFill="1" applyBorder="1"/>
    <xf numFmtId="0" fontId="5" fillId="6" borderId="31" xfId="0" applyFont="1" applyFill="1" applyBorder="1"/>
    <xf numFmtId="0" fontId="5" fillId="2" borderId="0" xfId="0" applyFont="1" applyFill="1"/>
    <xf numFmtId="0" fontId="0" fillId="2" borderId="35" xfId="0" applyFill="1" applyBorder="1"/>
    <xf numFmtId="0" fontId="0" fillId="0" borderId="0" xfId="0" applyAlignment="1">
      <alignment horizontal="left" indent="2"/>
    </xf>
    <xf numFmtId="0" fontId="5" fillId="2" borderId="35" xfId="0" applyFont="1" applyFill="1" applyBorder="1"/>
    <xf numFmtId="0" fontId="5" fillId="2" borderId="34" xfId="0" applyFont="1" applyFill="1" applyBorder="1"/>
    <xf numFmtId="0" fontId="5" fillId="2" borderId="25" xfId="0" applyFont="1" applyFill="1" applyBorder="1"/>
    <xf numFmtId="0" fontId="5" fillId="5" borderId="35" xfId="0" applyFont="1" applyFill="1" applyBorder="1"/>
    <xf numFmtId="0" fontId="5" fillId="5" borderId="34" xfId="0" applyFont="1" applyFill="1" applyBorder="1"/>
    <xf numFmtId="0" fontId="5" fillId="5" borderId="25" xfId="0" applyFont="1" applyFill="1" applyBorder="1"/>
    <xf numFmtId="0" fontId="2" fillId="0" borderId="0" xfId="0" applyFont="1" applyAlignment="1">
      <alignment horizontal="left" indent="8"/>
    </xf>
    <xf numFmtId="0" fontId="2" fillId="0" borderId="0" xfId="0" applyFont="1" applyAlignment="1">
      <alignment horizontal="left" indent="10"/>
    </xf>
    <xf numFmtId="0" fontId="2" fillId="0" borderId="0" xfId="0" applyFont="1" applyAlignment="1">
      <alignment horizontal="left" indent="11"/>
    </xf>
    <xf numFmtId="0" fontId="2" fillId="0" borderId="0" xfId="0" applyFont="1" applyAlignment="1">
      <alignment horizontal="left" indent="13"/>
    </xf>
    <xf numFmtId="0" fontId="2" fillId="0" borderId="0" xfId="0" applyFont="1" applyAlignment="1">
      <alignment horizontal="left" indent="6"/>
    </xf>
    <xf numFmtId="0" fontId="2" fillId="0" borderId="15" xfId="0" applyFont="1" applyBorder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2" fillId="0" borderId="14" xfId="0" applyFont="1" applyBorder="1"/>
    <xf numFmtId="0" fontId="2" fillId="0" borderId="30" xfId="0" applyFont="1" applyBorder="1"/>
    <xf numFmtId="0" fontId="2" fillId="0" borderId="14" xfId="0" applyFont="1" applyFill="1" applyBorder="1"/>
    <xf numFmtId="0" fontId="0" fillId="3" borderId="8" xfId="0" applyFill="1" applyBorder="1"/>
    <xf numFmtId="0" fontId="2" fillId="3" borderId="27" xfId="0" applyFont="1" applyFill="1" applyBorder="1" applyAlignment="1">
      <alignment horizontal="left" indent="2"/>
    </xf>
    <xf numFmtId="0" fontId="2" fillId="3" borderId="13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left" indent="2"/>
    </xf>
    <xf numFmtId="0" fontId="2" fillId="3" borderId="15" xfId="0" applyFont="1" applyFill="1" applyBorder="1" applyAlignment="1">
      <alignment horizontal="center"/>
    </xf>
    <xf numFmtId="0" fontId="2" fillId="3" borderId="15" xfId="0" applyFont="1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13" xfId="0" applyFill="1" applyBorder="1"/>
    <xf numFmtId="0" fontId="2" fillId="3" borderId="13" xfId="0" applyFont="1" applyFill="1" applyBorder="1"/>
    <xf numFmtId="0" fontId="7" fillId="0" borderId="3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top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left" vertical="center" wrapText="1"/>
    </xf>
    <xf numFmtId="0" fontId="7" fillId="0" borderId="43" xfId="0" applyFont="1" applyFill="1" applyBorder="1" applyAlignment="1">
      <alignment horizontal="center" vertical="top"/>
    </xf>
    <xf numFmtId="0" fontId="7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left" vertical="center" wrapText="1"/>
    </xf>
    <xf numFmtId="0" fontId="6" fillId="1" borderId="4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6" fillId="1" borderId="6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center" vertical="top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top" wrapText="1"/>
    </xf>
    <xf numFmtId="0" fontId="6" fillId="0" borderId="43" xfId="0" applyFont="1" applyFill="1" applyBorder="1" applyAlignment="1">
      <alignment horizontal="center" vertical="center" wrapText="1"/>
    </xf>
    <xf numFmtId="0" fontId="6" fillId="1" borderId="19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1" xfId="0" applyBorder="1"/>
    <xf numFmtId="0" fontId="7" fillId="0" borderId="35" xfId="0" applyFont="1" applyFill="1" applyBorder="1" applyAlignment="1">
      <alignment horizontal="left" vertical="center" wrapText="1"/>
    </xf>
    <xf numFmtId="0" fontId="7" fillId="0" borderId="51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52" xfId="0" applyFont="1" applyFill="1" applyBorder="1" applyAlignment="1">
      <alignment horizontal="left" vertical="center"/>
    </xf>
    <xf numFmtId="0" fontId="7" fillId="0" borderId="29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vertical="center" wrapText="1"/>
    </xf>
    <xf numFmtId="0" fontId="0" fillId="4" borderId="13" xfId="0" applyFill="1" applyBorder="1"/>
    <xf numFmtId="0" fontId="0" fillId="4" borderId="8" xfId="0" applyFill="1" applyBorder="1"/>
    <xf numFmtId="0" fontId="0" fillId="4" borderId="29" xfId="0" applyFill="1" applyBorder="1"/>
    <xf numFmtId="0" fontId="0" fillId="4" borderId="26" xfId="0" applyFill="1" applyBorder="1"/>
    <xf numFmtId="0" fontId="0" fillId="4" borderId="35" xfId="0" applyFill="1" applyBorder="1"/>
    <xf numFmtId="0" fontId="0" fillId="0" borderId="30" xfId="0" applyBorder="1"/>
    <xf numFmtId="0" fontId="0" fillId="0" borderId="31" xfId="0" applyBorder="1"/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15"/>
    </xf>
    <xf numFmtId="0" fontId="0" fillId="3" borderId="26" xfId="0" applyFill="1" applyBorder="1" applyAlignment="1">
      <alignment horizontal="left" indent="15"/>
    </xf>
    <xf numFmtId="0" fontId="0" fillId="3" borderId="27" xfId="0" applyFill="1" applyBorder="1" applyAlignment="1">
      <alignment horizontal="left" indent="15"/>
    </xf>
    <xf numFmtId="0" fontId="2" fillId="3" borderId="26" xfId="0" applyFont="1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/>
    <xf numFmtId="0" fontId="2" fillId="3" borderId="27" xfId="0" applyFont="1" applyFill="1" applyBorder="1" applyAlignment="1">
      <alignment horizontal="left" indent="3"/>
    </xf>
    <xf numFmtId="0" fontId="2" fillId="3" borderId="27" xfId="0" applyFont="1" applyFill="1" applyBorder="1"/>
    <xf numFmtId="0" fontId="2" fillId="3" borderId="26" xfId="0" applyFont="1" applyFill="1" applyBorder="1"/>
    <xf numFmtId="0" fontId="2" fillId="3" borderId="28" xfId="0" applyFont="1" applyFill="1" applyBorder="1"/>
    <xf numFmtId="0" fontId="2" fillId="3" borderId="30" xfId="0" applyFont="1" applyFill="1" applyBorder="1"/>
    <xf numFmtId="0" fontId="2" fillId="3" borderId="29" xfId="0" applyFont="1" applyFill="1" applyBorder="1"/>
    <xf numFmtId="0" fontId="2" fillId="3" borderId="30" xfId="0" applyFont="1" applyFill="1" applyBorder="1" applyAlignment="1">
      <alignment horizontal="center"/>
    </xf>
    <xf numFmtId="0" fontId="2" fillId="3" borderId="31" xfId="0" applyFont="1" applyFill="1" applyBorder="1"/>
    <xf numFmtId="0" fontId="1" fillId="3" borderId="35" xfId="0" applyFont="1" applyFill="1" applyBorder="1"/>
    <xf numFmtId="0" fontId="1" fillId="3" borderId="34" xfId="0" applyFont="1" applyFill="1" applyBorder="1"/>
    <xf numFmtId="0" fontId="1" fillId="3" borderId="25" xfId="0" applyFont="1" applyFill="1" applyBorder="1"/>
    <xf numFmtId="0" fontId="2" fillId="3" borderId="25" xfId="0" applyFont="1" applyFill="1" applyBorder="1"/>
    <xf numFmtId="0" fontId="5" fillId="3" borderId="36" xfId="0" applyFont="1" applyFill="1" applyBorder="1"/>
    <xf numFmtId="0" fontId="5" fillId="3" borderId="0" xfId="0" applyFont="1" applyFill="1" applyBorder="1"/>
    <xf numFmtId="0" fontId="5" fillId="3" borderId="37" xfId="0" applyFont="1" applyFill="1" applyBorder="1"/>
    <xf numFmtId="0" fontId="5" fillId="3" borderId="26" xfId="0" applyFont="1" applyFill="1" applyBorder="1"/>
    <xf numFmtId="0" fontId="5" fillId="3" borderId="27" xfId="0" applyFont="1" applyFill="1" applyBorder="1"/>
    <xf numFmtId="0" fontId="5" fillId="3" borderId="28" xfId="0" applyFont="1" applyFill="1" applyBorder="1"/>
    <xf numFmtId="0" fontId="2" fillId="5" borderId="26" xfId="0" applyFont="1" applyFill="1" applyBorder="1"/>
    <xf numFmtId="0" fontId="2" fillId="5" borderId="27" xfId="0" applyFont="1" applyFill="1" applyBorder="1"/>
    <xf numFmtId="0" fontId="2" fillId="5" borderId="28" xfId="0" applyFont="1" applyFill="1" applyBorder="1"/>
    <xf numFmtId="0" fontId="0" fillId="5" borderId="26" xfId="0" applyFill="1" applyBorder="1"/>
    <xf numFmtId="0" fontId="0" fillId="5" borderId="27" xfId="0" applyFill="1" applyBorder="1"/>
    <xf numFmtId="0" fontId="0" fillId="5" borderId="28" xfId="0" applyFill="1" applyBorder="1"/>
    <xf numFmtId="0" fontId="2" fillId="5" borderId="29" xfId="0" applyFont="1" applyFill="1" applyBorder="1"/>
    <xf numFmtId="0" fontId="2" fillId="5" borderId="30" xfId="0" applyFont="1" applyFill="1" applyBorder="1"/>
    <xf numFmtId="0" fontId="2" fillId="5" borderId="31" xfId="0" applyFont="1" applyFill="1" applyBorder="1"/>
    <xf numFmtId="0" fontId="0" fillId="5" borderId="29" xfId="0" applyFill="1" applyBorder="1"/>
    <xf numFmtId="0" fontId="0" fillId="5" borderId="30" xfId="0" applyFill="1" applyBorder="1"/>
    <xf numFmtId="0" fontId="0" fillId="0" borderId="30" xfId="0" applyBorder="1"/>
    <xf numFmtId="0" fontId="0" fillId="0" borderId="31" xfId="0" applyBorder="1"/>
    <xf numFmtId="0" fontId="2" fillId="0" borderId="0" xfId="0" applyFont="1" applyAlignment="1">
      <alignment horizontal="left" indent="4"/>
    </xf>
    <xf numFmtId="0" fontId="2" fillId="0" borderId="31" xfId="0" applyFont="1" applyBorder="1"/>
    <xf numFmtId="0" fontId="2" fillId="0" borderId="36" xfId="0" applyFont="1" applyBorder="1"/>
    <xf numFmtId="0" fontId="2" fillId="0" borderId="37" xfId="0" applyFont="1" applyBorder="1"/>
    <xf numFmtId="0" fontId="0" fillId="5" borderId="31" xfId="0" applyFill="1" applyBorder="1"/>
    <xf numFmtId="0" fontId="2" fillId="3" borderId="36" xfId="0" applyFont="1" applyFill="1" applyBorder="1"/>
    <xf numFmtId="0" fontId="2" fillId="3" borderId="0" xfId="0" applyFont="1" applyFill="1" applyBorder="1"/>
    <xf numFmtId="0" fontId="0" fillId="3" borderId="37" xfId="0" applyFill="1" applyBorder="1"/>
    <xf numFmtId="0" fontId="2" fillId="3" borderId="35" xfId="0" applyFont="1" applyFill="1" applyBorder="1"/>
    <xf numFmtId="0" fontId="2" fillId="3" borderId="34" xfId="0" applyFont="1" applyFill="1" applyBorder="1"/>
    <xf numFmtId="0" fontId="0" fillId="0" borderId="30" xfId="0" applyBorder="1"/>
    <xf numFmtId="0" fontId="0" fillId="0" borderId="31" xfId="0" applyBorder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1" fillId="4" borderId="26" xfId="0" applyFont="1" applyFill="1" applyBorder="1"/>
    <xf numFmtId="0" fontId="2" fillId="4" borderId="27" xfId="0" applyFont="1" applyFill="1" applyBorder="1"/>
    <xf numFmtId="0" fontId="1" fillId="4" borderId="28" xfId="0" applyFont="1" applyFill="1" applyBorder="1"/>
    <xf numFmtId="0" fontId="2" fillId="4" borderId="26" xfId="0" applyFont="1" applyFill="1" applyBorder="1"/>
    <xf numFmtId="0" fontId="2" fillId="4" borderId="27" xfId="0" applyFont="1" applyFill="1" applyBorder="1" applyAlignment="1">
      <alignment horizontal="center"/>
    </xf>
    <xf numFmtId="0" fontId="2" fillId="4" borderId="28" xfId="0" applyFont="1" applyFill="1" applyBorder="1"/>
    <xf numFmtId="0" fontId="1" fillId="4" borderId="29" xfId="0" applyFont="1" applyFill="1" applyBorder="1"/>
    <xf numFmtId="0" fontId="2" fillId="4" borderId="30" xfId="0" applyFont="1" applyFill="1" applyBorder="1"/>
    <xf numFmtId="0" fontId="1" fillId="4" borderId="31" xfId="0" applyFont="1" applyFill="1" applyBorder="1"/>
    <xf numFmtId="0" fontId="2" fillId="4" borderId="29" xfId="0" applyFont="1" applyFill="1" applyBorder="1"/>
    <xf numFmtId="0" fontId="2" fillId="4" borderId="30" xfId="0" applyFont="1" applyFill="1" applyBorder="1" applyAlignment="1">
      <alignment horizontal="center"/>
    </xf>
    <xf numFmtId="0" fontId="2" fillId="4" borderId="31" xfId="0" applyFont="1" applyFill="1" applyBorder="1"/>
    <xf numFmtId="0" fontId="1" fillId="4" borderId="27" xfId="0" applyFont="1" applyFill="1" applyBorder="1"/>
    <xf numFmtId="0" fontId="1" fillId="4" borderId="26" xfId="0" applyFont="1" applyFill="1" applyBorder="1" applyAlignment="1">
      <alignment horizontal="left" indent="7"/>
    </xf>
    <xf numFmtId="0" fontId="1" fillId="4" borderId="26" xfId="0" applyFont="1" applyFill="1" applyBorder="1" applyAlignment="1">
      <alignment horizontal="left" indent="15"/>
    </xf>
    <xf numFmtId="0" fontId="1" fillId="4" borderId="27" xfId="0" applyFont="1" applyFill="1" applyBorder="1" applyAlignment="1">
      <alignment horizontal="left" indent="15"/>
    </xf>
    <xf numFmtId="0" fontId="1" fillId="4" borderId="28" xfId="0" applyFont="1" applyFill="1" applyBorder="1" applyAlignment="1">
      <alignment horizontal="left" indent="15"/>
    </xf>
    <xf numFmtId="0" fontId="0" fillId="4" borderId="34" xfId="0" applyFill="1" applyBorder="1"/>
    <xf numFmtId="0" fontId="0" fillId="4" borderId="25" xfId="0" applyFill="1" applyBorder="1"/>
    <xf numFmtId="0" fontId="0" fillId="0" borderId="30" xfId="0" applyBorder="1"/>
    <xf numFmtId="0" fontId="0" fillId="0" borderId="31" xfId="0" applyBorder="1"/>
    <xf numFmtId="0" fontId="1" fillId="4" borderId="35" xfId="0" applyFont="1" applyFill="1" applyBorder="1" applyAlignment="1">
      <alignment horizontal="left" indent="7"/>
    </xf>
    <xf numFmtId="0" fontId="1" fillId="4" borderId="34" xfId="0" applyFont="1" applyFill="1" applyBorder="1" applyAlignment="1">
      <alignment horizontal="left" indent="7"/>
    </xf>
    <xf numFmtId="0" fontId="1" fillId="4" borderId="25" xfId="0" applyFont="1" applyFill="1" applyBorder="1" applyAlignment="1">
      <alignment horizontal="left" indent="7"/>
    </xf>
    <xf numFmtId="0" fontId="2" fillId="5" borderId="36" xfId="0" applyFont="1" applyFill="1" applyBorder="1"/>
    <xf numFmtId="0" fontId="2" fillId="5" borderId="0" xfId="0" applyFont="1" applyFill="1" applyBorder="1"/>
    <xf numFmtId="0" fontId="2" fillId="5" borderId="37" xfId="0" applyFont="1" applyFill="1" applyBorder="1"/>
    <xf numFmtId="0" fontId="0" fillId="0" borderId="0" xfId="0" applyAlignment="1">
      <alignment horizontal="left" indent="5"/>
    </xf>
    <xf numFmtId="0" fontId="2" fillId="3" borderId="26" xfId="0" applyFont="1" applyFill="1" applyBorder="1" applyAlignment="1">
      <alignment horizontal="left" indent="4"/>
    </xf>
    <xf numFmtId="0" fontId="2" fillId="3" borderId="27" xfId="0" applyFont="1" applyFill="1" applyBorder="1" applyAlignment="1">
      <alignment horizontal="left" indent="4"/>
    </xf>
    <xf numFmtId="0" fontId="2" fillId="3" borderId="28" xfId="0" applyFont="1" applyFill="1" applyBorder="1" applyAlignment="1">
      <alignment horizontal="left" indent="2"/>
    </xf>
    <xf numFmtId="0" fontId="2" fillId="3" borderId="29" xfId="0" applyFont="1" applyFill="1" applyBorder="1" applyAlignment="1">
      <alignment horizontal="left" indent="4"/>
    </xf>
    <xf numFmtId="0" fontId="2" fillId="3" borderId="30" xfId="0" applyFont="1" applyFill="1" applyBorder="1" applyAlignment="1">
      <alignment horizontal="left" indent="4"/>
    </xf>
    <xf numFmtId="0" fontId="2" fillId="3" borderId="31" xfId="0" applyFont="1" applyFill="1" applyBorder="1" applyAlignment="1">
      <alignment horizontal="left" indent="2"/>
    </xf>
    <xf numFmtId="0" fontId="0" fillId="3" borderId="26" xfId="0" applyFill="1" applyBorder="1" applyAlignment="1">
      <alignment horizontal="left" indent="8"/>
    </xf>
    <xf numFmtId="0" fontId="0" fillId="3" borderId="13" xfId="0" applyFill="1" applyBorder="1" applyAlignment="1">
      <alignment horizontal="center"/>
    </xf>
    <xf numFmtId="0" fontId="0" fillId="3" borderId="27" xfId="0" applyFill="1" applyBorder="1" applyAlignment="1">
      <alignment horizontal="left" indent="10"/>
    </xf>
    <xf numFmtId="0" fontId="0" fillId="3" borderId="28" xfId="0" applyFill="1" applyBorder="1" applyAlignment="1">
      <alignment horizontal="left" indent="10"/>
    </xf>
    <xf numFmtId="0" fontId="0" fillId="3" borderId="31" xfId="0" applyFill="1" applyBorder="1"/>
    <xf numFmtId="0" fontId="2" fillId="0" borderId="26" xfId="0" applyFont="1" applyBorder="1"/>
    <xf numFmtId="0" fontId="2" fillId="0" borderId="0" xfId="0" applyFont="1" applyAlignment="1">
      <alignment horizontal="left" indent="7"/>
    </xf>
    <xf numFmtId="0" fontId="2" fillId="0" borderId="0" xfId="0" applyFont="1" applyAlignment="1">
      <alignment horizontal="left" indent="12"/>
    </xf>
    <xf numFmtId="0" fontId="0" fillId="3" borderId="15" xfId="0" applyFill="1" applyBorder="1" applyAlignment="1">
      <alignment horizontal="center"/>
    </xf>
    <xf numFmtId="0" fontId="0" fillId="3" borderId="27" xfId="0" applyFill="1" applyBorder="1" applyAlignment="1">
      <alignment horizontal="left" indent="8"/>
    </xf>
    <xf numFmtId="0" fontId="0" fillId="3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2" borderId="0" xfId="0" applyFill="1"/>
    <xf numFmtId="0" fontId="2" fillId="3" borderId="28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0" fillId="3" borderId="35" xfId="0" applyFill="1" applyBorder="1" applyAlignment="1">
      <alignment horizontal="left" indent="13"/>
    </xf>
    <xf numFmtId="0" fontId="0" fillId="3" borderId="34" xfId="0" applyFill="1" applyBorder="1" applyAlignment="1">
      <alignment horizontal="left" indent="13"/>
    </xf>
    <xf numFmtId="0" fontId="0" fillId="3" borderId="25" xfId="0" applyFill="1" applyBorder="1" applyAlignment="1">
      <alignment horizontal="left" indent="13"/>
    </xf>
    <xf numFmtId="49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3" fontId="7" fillId="0" borderId="0" xfId="0" applyNumberFormat="1" applyFont="1" applyAlignment="1">
      <alignment vertical="center"/>
    </xf>
    <xf numFmtId="3" fontId="6" fillId="0" borderId="0" xfId="0" applyNumberFormat="1" applyFont="1" applyAlignment="1">
      <alignment horizontal="right" vertical="center"/>
    </xf>
    <xf numFmtId="2" fontId="6" fillId="7" borderId="20" xfId="0" applyNumberFormat="1" applyFont="1" applyFill="1" applyBorder="1" applyAlignment="1">
      <alignment horizontal="center" vertical="center" wrapText="1"/>
    </xf>
    <xf numFmtId="3" fontId="6" fillId="7" borderId="21" xfId="0" applyNumberFormat="1" applyFont="1" applyFill="1" applyBorder="1" applyAlignment="1">
      <alignment horizontal="center" vertical="center" wrapText="1"/>
    </xf>
    <xf numFmtId="49" fontId="6" fillId="0" borderId="43" xfId="0" applyNumberFormat="1" applyFont="1" applyBorder="1" applyAlignment="1">
      <alignment horizontal="center" vertical="center"/>
    </xf>
    <xf numFmtId="3" fontId="6" fillId="0" borderId="53" xfId="0" applyNumberFormat="1" applyFont="1" applyBorder="1" applyAlignment="1">
      <alignment horizontal="right" vertical="center"/>
    </xf>
    <xf numFmtId="3" fontId="6" fillId="0" borderId="32" xfId="0" applyNumberFormat="1" applyFont="1" applyBorder="1" applyAlignment="1">
      <alignment horizontal="right" vertical="center"/>
    </xf>
    <xf numFmtId="49" fontId="7" fillId="0" borderId="25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right" vertical="center"/>
    </xf>
    <xf numFmtId="2" fontId="7" fillId="0" borderId="8" xfId="0" applyNumberFormat="1" applyFont="1" applyFill="1" applyBorder="1" applyAlignment="1">
      <alignment horizontal="left" wrapText="1"/>
    </xf>
    <xf numFmtId="3" fontId="7" fillId="0" borderId="11" xfId="0" applyNumberFormat="1" applyFont="1" applyFill="1" applyBorder="1" applyAlignment="1">
      <alignment horizontal="right" wrapText="1"/>
    </xf>
    <xf numFmtId="2" fontId="7" fillId="0" borderId="8" xfId="0" applyNumberFormat="1" applyFont="1" applyBorder="1" applyAlignment="1">
      <alignment horizontal="left" wrapText="1"/>
    </xf>
    <xf numFmtId="3" fontId="7" fillId="0" borderId="11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 wrapText="1"/>
    </xf>
    <xf numFmtId="49" fontId="6" fillId="0" borderId="33" xfId="0" applyNumberFormat="1" applyFont="1" applyBorder="1" applyAlignment="1">
      <alignment horizontal="center" vertical="center"/>
    </xf>
    <xf numFmtId="3" fontId="6" fillId="7" borderId="23" xfId="0" applyNumberFormat="1" applyFont="1" applyFill="1" applyBorder="1" applyAlignment="1">
      <alignment horizontal="right" vertical="center" wrapText="1"/>
    </xf>
    <xf numFmtId="2" fontId="7" fillId="0" borderId="0" xfId="0" applyNumberFormat="1" applyFont="1" applyAlignment="1">
      <alignment horizontal="left" vertical="center" wrapText="1" indent="24"/>
    </xf>
    <xf numFmtId="2" fontId="7" fillId="0" borderId="0" xfId="0" applyNumberFormat="1" applyFont="1" applyAlignment="1">
      <alignment horizontal="left" vertical="center" wrapText="1" indent="28"/>
    </xf>
    <xf numFmtId="0" fontId="0" fillId="0" borderId="30" xfId="0" applyBorder="1"/>
    <xf numFmtId="0" fontId="0" fillId="0" borderId="31" xfId="0" applyBorder="1"/>
    <xf numFmtId="0" fontId="0" fillId="3" borderId="35" xfId="0" applyFill="1" applyBorder="1" applyAlignment="1">
      <alignment horizontal="left" indent="4"/>
    </xf>
    <xf numFmtId="0" fontId="0" fillId="3" borderId="34" xfId="0" applyFill="1" applyBorder="1" applyAlignment="1">
      <alignment horizontal="left" indent="20"/>
    </xf>
    <xf numFmtId="0" fontId="0" fillId="3" borderId="35" xfId="0" applyFill="1" applyBorder="1" applyAlignment="1">
      <alignment horizontal="left" indent="20"/>
    </xf>
    <xf numFmtId="0" fontId="0" fillId="3" borderId="34" xfId="0" applyFill="1" applyBorder="1" applyAlignment="1">
      <alignment horizontal="left" indent="24"/>
    </xf>
    <xf numFmtId="0" fontId="0" fillId="3" borderId="25" xfId="0" applyFill="1" applyBorder="1" applyAlignment="1">
      <alignment horizontal="left" indent="20"/>
    </xf>
    <xf numFmtId="0" fontId="0" fillId="2" borderId="36" xfId="0" applyFill="1" applyBorder="1"/>
    <xf numFmtId="0" fontId="0" fillId="2" borderId="15" xfId="0" applyFill="1" applyBorder="1"/>
    <xf numFmtId="0" fontId="0" fillId="2" borderId="30" xfId="0" applyFill="1" applyBorder="1"/>
    <xf numFmtId="0" fontId="2" fillId="2" borderId="15" xfId="0" applyFont="1" applyFill="1" applyBorder="1"/>
    <xf numFmtId="0" fontId="0" fillId="0" borderId="0" xfId="0" applyAlignment="1">
      <alignment horizontal="left" indent="3"/>
    </xf>
    <xf numFmtId="0" fontId="0" fillId="0" borderId="0" xfId="0" applyAlignment="1">
      <alignment horizontal="left" indent="15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35" xfId="0" applyFont="1" applyBorder="1"/>
    <xf numFmtId="0" fontId="0" fillId="0" borderId="30" xfId="0" applyBorder="1"/>
    <xf numFmtId="0" fontId="5" fillId="0" borderId="8" xfId="0" applyFont="1" applyBorder="1"/>
    <xf numFmtId="0" fontId="5" fillId="0" borderId="36" xfId="0" applyFont="1" applyBorder="1"/>
    <xf numFmtId="0" fontId="0" fillId="0" borderId="36" xfId="0" applyBorder="1" applyAlignment="1">
      <alignment horizontal="left" indent="6"/>
    </xf>
    <xf numFmtId="0" fontId="0" fillId="0" borderId="0" xfId="0" applyBorder="1" applyAlignment="1">
      <alignment horizontal="left" indent="1"/>
    </xf>
    <xf numFmtId="0" fontId="5" fillId="0" borderId="0" xfId="0" applyFont="1" applyAlignment="1">
      <alignment horizontal="left" indent="4"/>
    </xf>
    <xf numFmtId="0" fontId="5" fillId="0" borderId="0" xfId="0" applyFont="1" applyAlignment="1">
      <alignment horizontal="left" indent="6"/>
    </xf>
    <xf numFmtId="0" fontId="5" fillId="0" borderId="0" xfId="0" applyFont="1" applyAlignment="1">
      <alignment horizontal="left" indent="5"/>
    </xf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left" indent="7"/>
    </xf>
    <xf numFmtId="0" fontId="5" fillId="0" borderId="37" xfId="0" applyFont="1" applyBorder="1"/>
    <xf numFmtId="0" fontId="5" fillId="4" borderId="8" xfId="0" applyFont="1" applyFill="1" applyBorder="1"/>
    <xf numFmtId="0" fontId="5" fillId="4" borderId="25" xfId="0" applyFont="1" applyFill="1" applyBorder="1"/>
    <xf numFmtId="0" fontId="5" fillId="0" borderId="0" xfId="0" applyFont="1" applyAlignment="1">
      <alignment horizontal="left" indent="10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15"/>
    </xf>
    <xf numFmtId="0" fontId="5" fillId="0" borderId="0" xfId="0" applyFont="1" applyAlignment="1">
      <alignment horizontal="center"/>
    </xf>
    <xf numFmtId="0" fontId="0" fillId="2" borderId="28" xfId="0" applyFill="1" applyBorder="1"/>
    <xf numFmtId="0" fontId="0" fillId="2" borderId="29" xfId="0" applyFill="1" applyBorder="1"/>
    <xf numFmtId="0" fontId="0" fillId="2" borderId="31" xfId="0" applyFill="1" applyBorder="1"/>
    <xf numFmtId="0" fontId="0" fillId="3" borderId="26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5" fillId="3" borderId="29" xfId="0" applyFont="1" applyFill="1" applyBorder="1"/>
    <xf numFmtId="0" fontId="5" fillId="3" borderId="30" xfId="0" applyFont="1" applyFill="1" applyBorder="1"/>
    <xf numFmtId="0" fontId="5" fillId="3" borderId="15" xfId="0" applyFont="1" applyFill="1" applyBorder="1"/>
    <xf numFmtId="0" fontId="1" fillId="3" borderId="30" xfId="0" applyFont="1" applyFill="1" applyBorder="1"/>
    <xf numFmtId="0" fontId="1" fillId="3" borderId="15" xfId="0" applyFont="1" applyFill="1" applyBorder="1"/>
    <xf numFmtId="0" fontId="5" fillId="3" borderId="13" xfId="0" applyFont="1" applyFill="1" applyBorder="1"/>
    <xf numFmtId="0" fontId="5" fillId="0" borderId="0" xfId="0" applyFont="1" applyAlignment="1">
      <alignment horizontal="left" indent="3"/>
    </xf>
    <xf numFmtId="0" fontId="2" fillId="0" borderId="0" xfId="0" applyFont="1" applyAlignment="1">
      <alignment horizontal="left" indent="5"/>
    </xf>
    <xf numFmtId="0" fontId="5" fillId="0" borderId="35" xfId="0" applyFont="1" applyBorder="1"/>
    <xf numFmtId="0" fontId="4" fillId="0" borderId="35" xfId="0" applyFont="1" applyBorder="1"/>
    <xf numFmtId="0" fontId="5" fillId="0" borderId="35" xfId="0" applyFont="1" applyBorder="1"/>
    <xf numFmtId="0" fontId="5" fillId="0" borderId="0" xfId="0" applyFont="1" applyBorder="1"/>
    <xf numFmtId="0" fontId="4" fillId="0" borderId="36" xfId="0" applyFont="1" applyBorder="1"/>
    <xf numFmtId="0" fontId="4" fillId="0" borderId="0" xfId="0" applyFont="1" applyBorder="1"/>
    <xf numFmtId="0" fontId="4" fillId="0" borderId="37" xfId="0" applyFont="1" applyBorder="1"/>
    <xf numFmtId="0" fontId="0" fillId="0" borderId="30" xfId="0" applyBorder="1"/>
    <xf numFmtId="0" fontId="0" fillId="0" borderId="31" xfId="0" applyBorder="1"/>
    <xf numFmtId="0" fontId="5" fillId="0" borderId="0" xfId="0" applyFont="1" applyAlignment="1">
      <alignment horizontal="left" indent="13"/>
    </xf>
    <xf numFmtId="0" fontId="4" fillId="0" borderId="35" xfId="0" applyFont="1" applyBorder="1"/>
    <xf numFmtId="0" fontId="5" fillId="0" borderId="35" xfId="0" applyFont="1" applyBorder="1"/>
    <xf numFmtId="0" fontId="2" fillId="0" borderId="13" xfId="0" applyFont="1" applyBorder="1" applyAlignment="1">
      <alignment horizontal="center"/>
    </xf>
    <xf numFmtId="0" fontId="2" fillId="0" borderId="27" xfId="0" applyFont="1" applyBorder="1"/>
    <xf numFmtId="0" fontId="2" fillId="0" borderId="27" xfId="0" applyFont="1" applyBorder="1" applyAlignment="1">
      <alignment horizontal="left" indent="3"/>
    </xf>
    <xf numFmtId="0" fontId="2" fillId="0" borderId="28" xfId="0" applyFont="1" applyBorder="1" applyAlignment="1">
      <alignment horizontal="left" indent="3"/>
    </xf>
    <xf numFmtId="0" fontId="0" fillId="0" borderId="15" xfId="0" applyBorder="1" applyAlignment="1">
      <alignment horizontal="center"/>
    </xf>
    <xf numFmtId="0" fontId="0" fillId="0" borderId="29" xfId="0" applyBorder="1" applyAlignment="1">
      <alignment horizontal="left" indent="2"/>
    </xf>
    <xf numFmtId="0" fontId="0" fillId="0" borderId="1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5" xfId="0" applyBorder="1" applyAlignment="1">
      <alignment horizontal="left" indent="3"/>
    </xf>
    <xf numFmtId="0" fontId="5" fillId="3" borderId="31" xfId="0" applyFont="1" applyFill="1" applyBorder="1"/>
    <xf numFmtId="0" fontId="5" fillId="4" borderId="29" xfId="0" applyFont="1" applyFill="1" applyBorder="1"/>
    <xf numFmtId="0" fontId="5" fillId="4" borderId="30" xfId="0" applyFont="1" applyFill="1" applyBorder="1"/>
    <xf numFmtId="0" fontId="4" fillId="2" borderId="36" xfId="0" applyFont="1" applyFill="1" applyBorder="1"/>
    <xf numFmtId="0" fontId="4" fillId="2" borderId="0" xfId="0" applyFont="1" applyFill="1" applyBorder="1"/>
    <xf numFmtId="0" fontId="4" fillId="2" borderId="37" xfId="0" applyFont="1" applyFill="1" applyBorder="1"/>
    <xf numFmtId="0" fontId="4" fillId="2" borderId="27" xfId="0" applyFont="1" applyFill="1" applyBorder="1"/>
    <xf numFmtId="0" fontId="4" fillId="2" borderId="28" xfId="0" applyFont="1" applyFill="1" applyBorder="1"/>
    <xf numFmtId="0" fontId="4" fillId="2" borderId="29" xfId="0" applyFont="1" applyFill="1" applyBorder="1"/>
    <xf numFmtId="0" fontId="4" fillId="2" borderId="30" xfId="0" applyFont="1" applyFill="1" applyBorder="1"/>
    <xf numFmtId="0" fontId="4" fillId="2" borderId="31" xfId="0" applyFont="1" applyFill="1" applyBorder="1"/>
    <xf numFmtId="0" fontId="5" fillId="2" borderId="0" xfId="0" applyFont="1" applyFill="1" applyBorder="1"/>
    <xf numFmtId="0" fontId="4" fillId="3" borderId="34" xfId="0" applyFont="1" applyFill="1" applyBorder="1"/>
    <xf numFmtId="0" fontId="4" fillId="3" borderId="35" xfId="0" applyFont="1" applyFill="1" applyBorder="1"/>
    <xf numFmtId="0" fontId="4" fillId="3" borderId="25" xfId="0" applyFont="1" applyFill="1" applyBorder="1"/>
    <xf numFmtId="0" fontId="5" fillId="2" borderId="36" xfId="0" applyFont="1" applyFill="1" applyBorder="1"/>
    <xf numFmtId="0" fontId="5" fillId="2" borderId="37" xfId="0" applyFont="1" applyFill="1" applyBorder="1"/>
    <xf numFmtId="0" fontId="5" fillId="6" borderId="1" xfId="0" applyFont="1" applyFill="1" applyBorder="1"/>
    <xf numFmtId="0" fontId="5" fillId="6" borderId="2" xfId="0" applyFont="1" applyFill="1" applyBorder="1"/>
    <xf numFmtId="0" fontId="5" fillId="6" borderId="54" xfId="0" applyFont="1" applyFill="1" applyBorder="1"/>
    <xf numFmtId="0" fontId="5" fillId="6" borderId="3" xfId="0" applyFont="1" applyFill="1" applyBorder="1"/>
    <xf numFmtId="0" fontId="4" fillId="5" borderId="35" xfId="0" applyFont="1" applyFill="1" applyBorder="1"/>
    <xf numFmtId="0" fontId="4" fillId="5" borderId="34" xfId="0" applyFont="1" applyFill="1" applyBorder="1"/>
    <xf numFmtId="0" fontId="4" fillId="3" borderId="30" xfId="0" applyFont="1" applyFill="1" applyBorder="1"/>
    <xf numFmtId="0" fontId="5" fillId="2" borderId="36" xfId="0" applyFont="1" applyFill="1" applyBorder="1" applyAlignment="1">
      <alignment horizontal="left" indent="2"/>
    </xf>
    <xf numFmtId="0" fontId="5" fillId="2" borderId="37" xfId="0" applyFont="1" applyFill="1" applyBorder="1" applyAlignment="1"/>
    <xf numFmtId="0" fontId="0" fillId="2" borderId="26" xfId="0" applyFill="1" applyBorder="1" applyAlignment="1">
      <alignment horizontal="left" indent="5"/>
    </xf>
    <xf numFmtId="0" fontId="5" fillId="2" borderId="35" xfId="0" applyFont="1" applyFill="1" applyBorder="1" applyAlignment="1">
      <alignment horizontal="left" indent="1"/>
    </xf>
    <xf numFmtId="0" fontId="5" fillId="2" borderId="25" xfId="0" applyFont="1" applyFill="1" applyBorder="1" applyAlignment="1"/>
    <xf numFmtId="0" fontId="0" fillId="3" borderId="36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left" indent="7"/>
    </xf>
    <xf numFmtId="0" fontId="0" fillId="3" borderId="5" xfId="0" applyFill="1" applyBorder="1"/>
    <xf numFmtId="0" fontId="5" fillId="3" borderId="4" xfId="0" applyFont="1" applyFill="1" applyBorder="1" applyAlignment="1">
      <alignment horizontal="left" indent="1"/>
    </xf>
    <xf numFmtId="0" fontId="5" fillId="3" borderId="37" xfId="0" applyFont="1" applyFill="1" applyBorder="1" applyAlignment="1"/>
    <xf numFmtId="0" fontId="5" fillId="3" borderId="4" xfId="0" applyFont="1" applyFill="1" applyBorder="1" applyAlignment="1">
      <alignment horizontal="left" indent="2"/>
    </xf>
    <xf numFmtId="0" fontId="0" fillId="3" borderId="34" xfId="0" applyFill="1" applyBorder="1" applyAlignment="1">
      <alignment horizontal="left" indent="4"/>
    </xf>
    <xf numFmtId="0" fontId="0" fillId="3" borderId="34" xfId="0" applyFill="1" applyBorder="1" applyAlignment="1">
      <alignment horizontal="left" indent="5"/>
    </xf>
    <xf numFmtId="0" fontId="0" fillId="3" borderId="4" xfId="0" applyFill="1" applyBorder="1"/>
    <xf numFmtId="0" fontId="5" fillId="3" borderId="5" xfId="0" applyFont="1" applyFill="1" applyBorder="1" applyAlignment="1"/>
    <xf numFmtId="0" fontId="2" fillId="3" borderId="35" xfId="0" applyFont="1" applyFill="1" applyBorder="1" applyAlignment="1">
      <alignment horizontal="left" indent="11"/>
    </xf>
    <xf numFmtId="0" fontId="2" fillId="3" borderId="34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0" fillId="3" borderId="35" xfId="0" applyFill="1" applyBorder="1" applyAlignment="1">
      <alignment horizontal="left" indent="14"/>
    </xf>
    <xf numFmtId="0" fontId="0" fillId="3" borderId="34" xfId="0" applyFill="1" applyBorder="1" applyAlignment="1">
      <alignment horizontal="left" indent="14"/>
    </xf>
    <xf numFmtId="0" fontId="0" fillId="3" borderId="25" xfId="0" applyFill="1" applyBorder="1" applyAlignment="1">
      <alignment horizontal="left" indent="14"/>
    </xf>
    <xf numFmtId="0" fontId="2" fillId="3" borderId="27" xfId="0" applyFont="1" applyFill="1" applyBorder="1" applyAlignment="1">
      <alignment horizontal="left" indent="8"/>
    </xf>
    <xf numFmtId="0" fontId="0" fillId="3" borderId="28" xfId="0" applyFill="1" applyBorder="1" applyAlignment="1">
      <alignment horizontal="left" indent="8"/>
    </xf>
    <xf numFmtId="0" fontId="0" fillId="0" borderId="34" xfId="0" applyFill="1" applyBorder="1"/>
    <xf numFmtId="0" fontId="3" fillId="3" borderId="35" xfId="0" applyFont="1" applyFill="1" applyBorder="1"/>
    <xf numFmtId="0" fontId="3" fillId="3" borderId="34" xfId="0" applyFont="1" applyFill="1" applyBorder="1"/>
    <xf numFmtId="0" fontId="8" fillId="0" borderId="36" xfId="0" applyFont="1" applyBorder="1"/>
    <xf numFmtId="0" fontId="8" fillId="0" borderId="0" xfId="0" applyFont="1" applyBorder="1"/>
    <xf numFmtId="0" fontId="8" fillId="0" borderId="37" xfId="0" applyFont="1" applyBorder="1"/>
    <xf numFmtId="0" fontId="9" fillId="3" borderId="36" xfId="0" applyFont="1" applyFill="1" applyBorder="1"/>
    <xf numFmtId="0" fontId="9" fillId="3" borderId="0" xfId="0" applyFont="1" applyFill="1" applyBorder="1"/>
    <xf numFmtId="0" fontId="9" fillId="3" borderId="37" xfId="0" applyFont="1" applyFill="1" applyBorder="1"/>
    <xf numFmtId="0" fontId="9" fillId="3" borderId="8" xfId="0" applyFont="1" applyFill="1" applyBorder="1"/>
    <xf numFmtId="0" fontId="8" fillId="0" borderId="8" xfId="0" applyFont="1" applyBorder="1"/>
    <xf numFmtId="0" fontId="9" fillId="0" borderId="36" xfId="0" applyFont="1" applyBorder="1"/>
    <xf numFmtId="0" fontId="9" fillId="0" borderId="26" xfId="0" applyFont="1" applyBorder="1"/>
    <xf numFmtId="0" fontId="8" fillId="0" borderId="27" xfId="0" applyFont="1" applyBorder="1"/>
    <xf numFmtId="0" fontId="8" fillId="0" borderId="28" xfId="0" applyFont="1" applyBorder="1"/>
    <xf numFmtId="0" fontId="8" fillId="0" borderId="29" xfId="0" applyFont="1" applyBorder="1"/>
    <xf numFmtId="0" fontId="8" fillId="0" borderId="30" xfId="0" applyFont="1" applyBorder="1"/>
    <xf numFmtId="0" fontId="8" fillId="0" borderId="31" xfId="0" applyFont="1" applyBorder="1"/>
    <xf numFmtId="0" fontId="9" fillId="3" borderId="26" xfId="0" applyFont="1" applyFill="1" applyBorder="1"/>
    <xf numFmtId="0" fontId="9" fillId="3" borderId="27" xfId="0" applyFont="1" applyFill="1" applyBorder="1"/>
    <xf numFmtId="0" fontId="9" fillId="3" borderId="28" xfId="0" applyFont="1" applyFill="1" applyBorder="1"/>
    <xf numFmtId="0" fontId="5" fillId="0" borderId="0" xfId="0" applyFont="1" applyAlignment="1">
      <alignment horizontal="left" indent="9"/>
    </xf>
    <xf numFmtId="0" fontId="7" fillId="0" borderId="8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left" vertical="center"/>
    </xf>
    <xf numFmtId="49" fontId="8" fillId="0" borderId="26" xfId="0" applyNumberFormat="1" applyFont="1" applyBorder="1"/>
    <xf numFmtId="0" fontId="8" fillId="0" borderId="26" xfId="0" applyFont="1" applyBorder="1"/>
    <xf numFmtId="0" fontId="8" fillId="3" borderId="26" xfId="0" applyFont="1" applyFill="1" applyBorder="1"/>
    <xf numFmtId="0" fontId="8" fillId="3" borderId="27" xfId="0" applyFont="1" applyFill="1" applyBorder="1"/>
    <xf numFmtId="0" fontId="10" fillId="3" borderId="29" xfId="0" applyFont="1" applyFill="1" applyBorder="1"/>
    <xf numFmtId="0" fontId="10" fillId="3" borderId="30" xfId="0" applyFont="1" applyFill="1" applyBorder="1"/>
    <xf numFmtId="0" fontId="9" fillId="3" borderId="26" xfId="0" applyFont="1" applyFill="1" applyBorder="1" applyAlignment="1">
      <alignment horizontal="left" indent="2"/>
    </xf>
    <xf numFmtId="0" fontId="9" fillId="3" borderId="27" xfId="0" applyFont="1" applyFill="1" applyBorder="1" applyAlignment="1">
      <alignment horizontal="left" indent="2"/>
    </xf>
    <xf numFmtId="0" fontId="9" fillId="3" borderId="13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left" indent="2"/>
    </xf>
    <xf numFmtId="0" fontId="9" fillId="3" borderId="30" xfId="0" applyFont="1" applyFill="1" applyBorder="1" applyAlignment="1">
      <alignment horizontal="left" indent="2"/>
    </xf>
    <xf numFmtId="0" fontId="9" fillId="3" borderId="15" xfId="0" applyFont="1" applyFill="1" applyBorder="1" applyAlignment="1">
      <alignment horizontal="center"/>
    </xf>
    <xf numFmtId="0" fontId="9" fillId="3" borderId="15" xfId="0" applyFont="1" applyFill="1" applyBorder="1"/>
    <xf numFmtId="0" fontId="8" fillId="0" borderId="13" xfId="0" applyFont="1" applyBorder="1"/>
    <xf numFmtId="0" fontId="9" fillId="0" borderId="13" xfId="0" applyFont="1" applyBorder="1"/>
    <xf numFmtId="0" fontId="8" fillId="0" borderId="15" xfId="0" applyFont="1" applyBorder="1"/>
    <xf numFmtId="0" fontId="9" fillId="0" borderId="15" xfId="0" applyFont="1" applyBorder="1"/>
    <xf numFmtId="0" fontId="8" fillId="0" borderId="14" xfId="0" applyFont="1" applyBorder="1"/>
    <xf numFmtId="0" fontId="9" fillId="0" borderId="14" xfId="0" applyFont="1" applyBorder="1"/>
    <xf numFmtId="0" fontId="11" fillId="0" borderId="14" xfId="0" applyFont="1" applyBorder="1"/>
    <xf numFmtId="0" fontId="9" fillId="0" borderId="14" xfId="0" applyFont="1" applyFill="1" applyBorder="1"/>
    <xf numFmtId="0" fontId="8" fillId="3" borderId="13" xfId="0" applyFont="1" applyFill="1" applyBorder="1"/>
    <xf numFmtId="0" fontId="12" fillId="3" borderId="29" xfId="0" applyFont="1" applyFill="1" applyBorder="1"/>
    <xf numFmtId="0" fontId="12" fillId="3" borderId="30" xfId="0" applyFont="1" applyFill="1" applyBorder="1"/>
    <xf numFmtId="0" fontId="12" fillId="3" borderId="15" xfId="0" applyFont="1" applyFill="1" applyBorder="1"/>
    <xf numFmtId="0" fontId="8" fillId="2" borderId="26" xfId="0" applyFont="1" applyFill="1" applyBorder="1"/>
    <xf numFmtId="0" fontId="8" fillId="2" borderId="27" xfId="0" applyFont="1" applyFill="1" applyBorder="1"/>
    <xf numFmtId="0" fontId="8" fillId="2" borderId="28" xfId="0" applyFont="1" applyFill="1" applyBorder="1"/>
    <xf numFmtId="0" fontId="8" fillId="2" borderId="13" xfId="0" applyFont="1" applyFill="1" applyBorder="1"/>
    <xf numFmtId="0" fontId="9" fillId="2" borderId="13" xfId="0" applyFont="1" applyFill="1" applyBorder="1"/>
    <xf numFmtId="0" fontId="8" fillId="2" borderId="29" xfId="0" applyFont="1" applyFill="1" applyBorder="1"/>
    <xf numFmtId="0" fontId="8" fillId="2" borderId="30" xfId="0" applyFont="1" applyFill="1" applyBorder="1"/>
    <xf numFmtId="0" fontId="8" fillId="2" borderId="31" xfId="0" applyFont="1" applyFill="1" applyBorder="1"/>
    <xf numFmtId="0" fontId="8" fillId="2" borderId="15" xfId="0" applyFont="1" applyFill="1" applyBorder="1"/>
    <xf numFmtId="0" fontId="9" fillId="2" borderId="15" xfId="0" applyFont="1" applyFill="1" applyBorder="1"/>
    <xf numFmtId="0" fontId="9" fillId="2" borderId="14" xfId="0" applyFont="1" applyFill="1" applyBorder="1"/>
    <xf numFmtId="0" fontId="8" fillId="2" borderId="14" xfId="0" applyFont="1" applyFill="1" applyBorder="1"/>
    <xf numFmtId="0" fontId="8" fillId="2" borderId="0" xfId="0" applyFont="1" applyFill="1" applyBorder="1"/>
    <xf numFmtId="0" fontId="8" fillId="2" borderId="36" xfId="0" applyFont="1" applyFill="1" applyBorder="1"/>
    <xf numFmtId="0" fontId="10" fillId="3" borderId="26" xfId="0" applyFont="1" applyFill="1" applyBorder="1"/>
    <xf numFmtId="0" fontId="10" fillId="3" borderId="27" xfId="0" applyFont="1" applyFill="1" applyBorder="1"/>
    <xf numFmtId="0" fontId="10" fillId="3" borderId="28" xfId="0" applyFont="1" applyFill="1" applyBorder="1"/>
    <xf numFmtId="0" fontId="10" fillId="3" borderId="13" xfId="0" applyFont="1" applyFill="1" applyBorder="1"/>
    <xf numFmtId="0" fontId="9" fillId="3" borderId="13" xfId="0" applyFont="1" applyFill="1" applyBorder="1"/>
    <xf numFmtId="0" fontId="10" fillId="3" borderId="31" xfId="0" applyFont="1" applyFill="1" applyBorder="1"/>
    <xf numFmtId="0" fontId="10" fillId="3" borderId="15" xfId="0" applyFont="1" applyFill="1" applyBorder="1"/>
    <xf numFmtId="0" fontId="12" fillId="3" borderId="26" xfId="0" applyFont="1" applyFill="1" applyBorder="1"/>
    <xf numFmtId="0" fontId="12" fillId="3" borderId="27" xfId="0" applyFont="1" applyFill="1" applyBorder="1"/>
    <xf numFmtId="0" fontId="12" fillId="3" borderId="13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55" xfId="0" applyBorder="1"/>
    <xf numFmtId="0" fontId="0" fillId="0" borderId="17" xfId="0" applyBorder="1"/>
    <xf numFmtId="0" fontId="0" fillId="0" borderId="18" xfId="0" applyBorder="1"/>
    <xf numFmtId="0" fontId="0" fillId="0" borderId="23" xfId="0" applyBorder="1"/>
    <xf numFmtId="0" fontId="5" fillId="0" borderId="6" xfId="0" applyFont="1" applyBorder="1"/>
    <xf numFmtId="0" fontId="5" fillId="0" borderId="7" xfId="0" applyFont="1" applyBorder="1"/>
    <xf numFmtId="0" fontId="5" fillId="0" borderId="55" xfId="0" applyFont="1" applyBorder="1"/>
    <xf numFmtId="0" fontId="0" fillId="0" borderId="4" xfId="0" applyBorder="1"/>
    <xf numFmtId="0" fontId="0" fillId="0" borderId="5" xfId="0" applyBorder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12" fillId="3" borderId="8" xfId="0" applyFont="1" applyFill="1" applyBorder="1"/>
    <xf numFmtId="0" fontId="0" fillId="3" borderId="35" xfId="0" applyFill="1" applyBorder="1" applyAlignment="1">
      <alignment horizontal="left" indent="7"/>
    </xf>
    <xf numFmtId="0" fontId="7" fillId="0" borderId="4" xfId="0" applyFont="1" applyFill="1" applyBorder="1" applyAlignment="1">
      <alignment vertical="top"/>
    </xf>
    <xf numFmtId="0" fontId="7" fillId="0" borderId="30" xfId="0" applyFont="1" applyFill="1" applyBorder="1" applyAlignment="1">
      <alignment horizontal="left" vertical="center" wrapText="1"/>
    </xf>
    <xf numFmtId="0" fontId="4" fillId="0" borderId="31" xfId="0" applyFont="1" applyBorder="1"/>
    <xf numFmtId="0" fontId="7" fillId="0" borderId="2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center" vertical="top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8" fillId="0" borderId="0" xfId="0" applyFont="1"/>
    <xf numFmtId="0" fontId="13" fillId="0" borderId="41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center" vertical="center"/>
    </xf>
    <xf numFmtId="0" fontId="14" fillId="8" borderId="36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right"/>
    </xf>
    <xf numFmtId="0" fontId="5" fillId="6" borderId="36" xfId="0" applyFont="1" applyFill="1" applyBorder="1"/>
    <xf numFmtId="0" fontId="5" fillId="6" borderId="0" xfId="0" applyFont="1" applyFill="1" applyBorder="1"/>
    <xf numFmtId="0" fontId="5" fillId="6" borderId="37" xfId="0" applyFont="1" applyFill="1" applyBorder="1"/>
    <xf numFmtId="0" fontId="5" fillId="5" borderId="1" xfId="0" applyFont="1" applyFill="1" applyBorder="1"/>
    <xf numFmtId="0" fontId="5" fillId="5" borderId="2" xfId="0" applyFont="1" applyFill="1" applyBorder="1"/>
    <xf numFmtId="0" fontId="5" fillId="5" borderId="3" xfId="0" applyFont="1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55" xfId="0" applyFill="1" applyBorder="1"/>
    <xf numFmtId="0" fontId="5" fillId="5" borderId="6" xfId="0" applyFont="1" applyFill="1" applyBorder="1"/>
    <xf numFmtId="0" fontId="5" fillId="5" borderId="55" xfId="0" applyFont="1" applyFill="1" applyBorder="1"/>
    <xf numFmtId="0" fontId="3" fillId="0" borderId="36" xfId="0" applyFont="1" applyBorder="1"/>
    <xf numFmtId="0" fontId="3" fillId="0" borderId="0" xfId="0" applyFont="1" applyBorder="1"/>
    <xf numFmtId="0" fontId="0" fillId="0" borderId="37" xfId="0" applyFont="1" applyBorder="1"/>
    <xf numFmtId="0" fontId="2" fillId="4" borderId="31" xfId="0" applyFont="1" applyFill="1" applyBorder="1" applyAlignment="1">
      <alignment horizontal="right"/>
    </xf>
    <xf numFmtId="49" fontId="8" fillId="0" borderId="36" xfId="0" applyNumberFormat="1" applyFont="1" applyBorder="1"/>
    <xf numFmtId="0" fontId="9" fillId="0" borderId="29" xfId="0" applyFont="1" applyBorder="1"/>
    <xf numFmtId="0" fontId="9" fillId="0" borderId="30" xfId="0" applyFont="1" applyBorder="1"/>
    <xf numFmtId="0" fontId="10" fillId="3" borderId="35" xfId="0" applyFont="1" applyFill="1" applyBorder="1"/>
    <xf numFmtId="0" fontId="10" fillId="3" borderId="34" xfId="0" applyFont="1" applyFill="1" applyBorder="1"/>
    <xf numFmtId="0" fontId="10" fillId="3" borderId="25" xfId="0" applyFont="1" applyFill="1" applyBorder="1"/>
    <xf numFmtId="0" fontId="10" fillId="3" borderId="8" xfId="0" applyFont="1" applyFill="1" applyBorder="1"/>
    <xf numFmtId="0" fontId="10" fillId="3" borderId="0" xfId="0" applyFont="1" applyFill="1" applyBorder="1"/>
    <xf numFmtId="0" fontId="1" fillId="3" borderId="0" xfId="0" applyFont="1" applyFill="1" applyBorder="1"/>
    <xf numFmtId="0" fontId="8" fillId="3" borderId="30" xfId="0" applyFont="1" applyFill="1" applyBorder="1"/>
    <xf numFmtId="0" fontId="8" fillId="3" borderId="15" xfId="0" applyFont="1" applyFill="1" applyBorder="1"/>
    <xf numFmtId="0" fontId="8" fillId="0" borderId="14" xfId="0" applyFont="1" applyFill="1" applyBorder="1"/>
    <xf numFmtId="0" fontId="8" fillId="0" borderId="0" xfId="0" applyFont="1" applyFill="1" applyBorder="1"/>
    <xf numFmtId="0" fontId="4" fillId="0" borderId="8" xfId="0" applyFont="1" applyBorder="1"/>
    <xf numFmtId="0" fontId="5" fillId="0" borderId="8" xfId="0" applyFont="1" applyBorder="1"/>
    <xf numFmtId="0" fontId="0" fillId="0" borderId="30" xfId="0" applyBorder="1"/>
    <xf numFmtId="0" fontId="0" fillId="0" borderId="30" xfId="0" applyBorder="1"/>
    <xf numFmtId="0" fontId="8" fillId="0" borderId="26" xfId="0" applyFont="1" applyBorder="1" applyAlignment="1">
      <alignment horizontal="left"/>
    </xf>
    <xf numFmtId="0" fontId="5" fillId="2" borderId="29" xfId="0" applyFont="1" applyFill="1" applyBorder="1"/>
    <xf numFmtId="0" fontId="5" fillId="2" borderId="30" xfId="0" applyFont="1" applyFill="1" applyBorder="1"/>
    <xf numFmtId="0" fontId="5" fillId="2" borderId="31" xfId="0" applyFont="1" applyFill="1" applyBorder="1"/>
    <xf numFmtId="0" fontId="5" fillId="5" borderId="17" xfId="0" applyFont="1" applyFill="1" applyBorder="1"/>
    <xf numFmtId="0" fontId="5" fillId="5" borderId="18" xfId="0" applyFont="1" applyFill="1" applyBorder="1"/>
    <xf numFmtId="0" fontId="5" fillId="5" borderId="47" xfId="0" applyFont="1" applyFill="1" applyBorder="1"/>
    <xf numFmtId="0" fontId="5" fillId="5" borderId="48" xfId="0" applyFont="1" applyFill="1" applyBorder="1"/>
    <xf numFmtId="0" fontId="5" fillId="5" borderId="23" xfId="0" applyFont="1" applyFill="1" applyBorder="1"/>
    <xf numFmtId="0" fontId="5" fillId="2" borderId="0" xfId="0" applyFont="1" applyFill="1" applyBorder="1" applyAlignment="1">
      <alignment horizontal="center"/>
    </xf>
    <xf numFmtId="0" fontId="5" fillId="4" borderId="17" xfId="0" applyFont="1" applyFill="1" applyBorder="1"/>
    <xf numFmtId="0" fontId="0" fillId="4" borderId="18" xfId="0" applyFill="1" applyBorder="1"/>
    <xf numFmtId="0" fontId="0" fillId="4" borderId="23" xfId="0" applyFill="1" applyBorder="1"/>
    <xf numFmtId="0" fontId="0" fillId="4" borderId="17" xfId="0" applyFill="1" applyBorder="1"/>
    <xf numFmtId="0" fontId="5" fillId="3" borderId="17" xfId="0" applyFont="1" applyFill="1" applyBorder="1"/>
    <xf numFmtId="0" fontId="5" fillId="3" borderId="18" xfId="0" applyFont="1" applyFill="1" applyBorder="1"/>
    <xf numFmtId="0" fontId="5" fillId="3" borderId="48" xfId="0" applyFont="1" applyFill="1" applyBorder="1"/>
    <xf numFmtId="0" fontId="5" fillId="3" borderId="23" xfId="0" applyFont="1" applyFill="1" applyBorder="1"/>
    <xf numFmtId="0" fontId="10" fillId="3" borderId="14" xfId="0" applyFont="1" applyFill="1" applyBorder="1"/>
    <xf numFmtId="0" fontId="5" fillId="4" borderId="28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27" xfId="0" applyFont="1" applyFill="1" applyBorder="1"/>
    <xf numFmtId="0" fontId="5" fillId="4" borderId="27" xfId="0" applyFont="1" applyFill="1" applyBorder="1" applyAlignment="1">
      <alignment horizontal="center"/>
    </xf>
    <xf numFmtId="0" fontId="5" fillId="4" borderId="26" xfId="0" applyFont="1" applyFill="1" applyBorder="1" applyAlignment="1">
      <alignment horizontal="center"/>
    </xf>
    <xf numFmtId="0" fontId="5" fillId="4" borderId="28" xfId="0" applyFont="1" applyFill="1" applyBorder="1"/>
    <xf numFmtId="0" fontId="5" fillId="4" borderId="31" xfId="0" applyFont="1" applyFill="1" applyBorder="1"/>
    <xf numFmtId="0" fontId="5" fillId="4" borderId="15" xfId="0" applyFont="1" applyFill="1" applyBorder="1" applyAlignment="1">
      <alignment horizontal="center"/>
    </xf>
    <xf numFmtId="0" fontId="5" fillId="4" borderId="3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37" xfId="0" applyFont="1" applyFill="1" applyBorder="1" applyAlignment="1">
      <alignment horizontal="center"/>
    </xf>
    <xf numFmtId="0" fontId="5" fillId="0" borderId="0" xfId="0" applyFont="1" applyAlignment="1">
      <alignment horizontal="left" indent="31"/>
    </xf>
    <xf numFmtId="0" fontId="9" fillId="3" borderId="38" xfId="0" applyFont="1" applyFill="1" applyBorder="1"/>
    <xf numFmtId="0" fontId="9" fillId="3" borderId="39" xfId="0" applyFont="1" applyFill="1" applyBorder="1"/>
    <xf numFmtId="0" fontId="9" fillId="3" borderId="56" xfId="0" applyFont="1" applyFill="1" applyBorder="1"/>
    <xf numFmtId="0" fontId="9" fillId="3" borderId="6" xfId="0" applyFont="1" applyFill="1" applyBorder="1"/>
    <xf numFmtId="0" fontId="9" fillId="3" borderId="7" xfId="0" applyFont="1" applyFill="1" applyBorder="1"/>
    <xf numFmtId="0" fontId="9" fillId="3" borderId="55" xfId="0" applyFont="1" applyFill="1" applyBorder="1"/>
    <xf numFmtId="0" fontId="10" fillId="3" borderId="36" xfId="0" applyFont="1" applyFill="1" applyBorder="1"/>
    <xf numFmtId="0" fontId="10" fillId="3" borderId="37" xfId="0" applyFont="1" applyFill="1" applyBorder="1"/>
    <xf numFmtId="0" fontId="9" fillId="0" borderId="8" xfId="0" applyFont="1" applyBorder="1"/>
    <xf numFmtId="0" fontId="8" fillId="0" borderId="35" xfId="0" applyFont="1" applyBorder="1"/>
    <xf numFmtId="0" fontId="8" fillId="0" borderId="34" xfId="0" applyFont="1" applyBorder="1"/>
    <xf numFmtId="0" fontId="8" fillId="0" borderId="25" xfId="0" applyFont="1" applyBorder="1"/>
    <xf numFmtId="0" fontId="11" fillId="0" borderId="8" xfId="0" applyFont="1" applyBorder="1"/>
    <xf numFmtId="0" fontId="12" fillId="0" borderId="8" xfId="0" applyFont="1" applyBorder="1"/>
    <xf numFmtId="0" fontId="9" fillId="3" borderId="19" xfId="0" applyFont="1" applyFill="1" applyBorder="1"/>
    <xf numFmtId="0" fontId="9" fillId="3" borderId="20" xfId="0" applyFont="1" applyFill="1" applyBorder="1"/>
    <xf numFmtId="0" fontId="9" fillId="3" borderId="21" xfId="0" applyFont="1" applyFill="1" applyBorder="1"/>
    <xf numFmtId="0" fontId="9" fillId="3" borderId="17" xfId="0" applyFont="1" applyFill="1" applyBorder="1"/>
    <xf numFmtId="0" fontId="9" fillId="3" borderId="18" xfId="0" applyFont="1" applyFill="1" applyBorder="1"/>
    <xf numFmtId="49" fontId="0" fillId="0" borderId="0" xfId="0" applyNumberFormat="1" applyAlignment="1">
      <alignment horizontal="left" indent="3"/>
    </xf>
    <xf numFmtId="0" fontId="6" fillId="1" borderId="17" xfId="0" applyFont="1" applyFill="1" applyBorder="1" applyAlignment="1">
      <alignment horizontal="left" vertical="center"/>
    </xf>
    <xf numFmtId="0" fontId="6" fillId="1" borderId="47" xfId="0" applyFont="1" applyFill="1" applyBorder="1" applyAlignment="1">
      <alignment horizontal="left" vertical="center"/>
    </xf>
    <xf numFmtId="0" fontId="6" fillId="7" borderId="48" xfId="0" applyFont="1" applyFill="1" applyBorder="1" applyAlignment="1">
      <alignment vertical="center"/>
    </xf>
    <xf numFmtId="0" fontId="6" fillId="7" borderId="47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top"/>
    </xf>
    <xf numFmtId="0" fontId="6" fillId="0" borderId="24" xfId="0" applyFont="1" applyFill="1" applyBorder="1" applyAlignment="1">
      <alignment horizontal="center" vertical="top"/>
    </xf>
    <xf numFmtId="0" fontId="6" fillId="0" borderId="43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/>
    </xf>
    <xf numFmtId="0" fontId="6" fillId="0" borderId="44" xfId="0" applyFont="1" applyFill="1" applyBorder="1" applyAlignment="1">
      <alignment horizontal="center" vertical="top"/>
    </xf>
    <xf numFmtId="0" fontId="6" fillId="0" borderId="35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46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left" vertical="center" wrapText="1"/>
    </xf>
    <xf numFmtId="0" fontId="7" fillId="0" borderId="38" xfId="0" applyFont="1" applyFill="1" applyBorder="1" applyAlignment="1">
      <alignment horizontal="left" vertical="center" wrapText="1"/>
    </xf>
    <xf numFmtId="0" fontId="0" fillId="0" borderId="39" xfId="0" applyFont="1" applyBorder="1"/>
    <xf numFmtId="0" fontId="0" fillId="0" borderId="40" xfId="0" applyFont="1" applyBorder="1"/>
    <xf numFmtId="0" fontId="7" fillId="0" borderId="8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 wrapText="1"/>
    </xf>
    <xf numFmtId="0" fontId="0" fillId="0" borderId="30" xfId="0" applyFont="1" applyBorder="1"/>
    <xf numFmtId="0" fontId="0" fillId="0" borderId="31" xfId="0" applyFont="1" applyBorder="1"/>
    <xf numFmtId="0" fontId="7" fillId="0" borderId="8" xfId="0" applyFont="1" applyFill="1" applyBorder="1" applyAlignment="1">
      <alignment horizontal="left" vertical="center" wrapText="1"/>
    </xf>
    <xf numFmtId="0" fontId="4" fillId="0" borderId="8" xfId="0" applyFont="1" applyBorder="1"/>
    <xf numFmtId="0" fontId="6" fillId="0" borderId="38" xfId="0" applyFont="1" applyFill="1" applyBorder="1" applyAlignment="1">
      <alignment horizontal="left" vertical="center" wrapText="1"/>
    </xf>
    <xf numFmtId="0" fontId="0" fillId="0" borderId="39" xfId="0" applyBorder="1"/>
    <xf numFmtId="0" fontId="0" fillId="0" borderId="40" xfId="0" applyBorder="1"/>
    <xf numFmtId="0" fontId="7" fillId="0" borderId="33" xfId="0" applyFont="1" applyFill="1" applyBorder="1" applyAlignment="1">
      <alignment horizontal="center" vertical="top"/>
    </xf>
    <xf numFmtId="0" fontId="7" fillId="0" borderId="16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 wrapText="1"/>
    </xf>
    <xf numFmtId="0" fontId="5" fillId="0" borderId="8" xfId="0" applyFont="1" applyBorder="1"/>
    <xf numFmtId="0" fontId="6" fillId="1" borderId="7" xfId="0" applyFont="1" applyFill="1" applyBorder="1" applyAlignment="1">
      <alignment horizontal="left" vertical="center"/>
    </xf>
    <xf numFmtId="0" fontId="6" fillId="1" borderId="4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 wrapText="1"/>
    </xf>
    <xf numFmtId="0" fontId="6" fillId="0" borderId="29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center" vertical="top" wrapText="1"/>
    </xf>
    <xf numFmtId="0" fontId="7" fillId="0" borderId="35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 wrapText="1"/>
    </xf>
    <xf numFmtId="0" fontId="0" fillId="0" borderId="30" xfId="0" applyBorder="1"/>
    <xf numFmtId="0" fontId="0" fillId="0" borderId="31" xfId="0" applyBorder="1"/>
    <xf numFmtId="0" fontId="6" fillId="0" borderId="13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39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/>
    </xf>
    <xf numFmtId="0" fontId="7" fillId="0" borderId="4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50" xfId="0" applyFont="1" applyFill="1" applyBorder="1" applyAlignment="1">
      <alignment horizontal="left" vertical="center" wrapText="1"/>
    </xf>
    <xf numFmtId="0" fontId="4" fillId="0" borderId="35" xfId="0" applyFont="1" applyBorder="1"/>
    <xf numFmtId="0" fontId="7" fillId="0" borderId="39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center" vertical="top" wrapText="1"/>
    </xf>
    <xf numFmtId="0" fontId="6" fillId="0" borderId="44" xfId="0" applyFont="1" applyFill="1" applyBorder="1" applyAlignment="1">
      <alignment horizontal="center" vertical="top" wrapText="1"/>
    </xf>
    <xf numFmtId="0" fontId="6" fillId="1" borderId="20" xfId="0" applyFont="1" applyFill="1" applyBorder="1" applyAlignment="1">
      <alignment horizontal="left" vertical="center"/>
    </xf>
    <xf numFmtId="0" fontId="6" fillId="1" borderId="48" xfId="0" applyFont="1" applyFill="1" applyBorder="1" applyAlignment="1">
      <alignment horizontal="left" vertical="center"/>
    </xf>
    <xf numFmtId="0" fontId="6" fillId="1" borderId="18" xfId="0" applyFont="1" applyFill="1" applyBorder="1" applyAlignment="1">
      <alignment horizontal="left" vertical="center"/>
    </xf>
    <xf numFmtId="0" fontId="6" fillId="7" borderId="20" xfId="0" applyFont="1" applyFill="1" applyBorder="1" applyAlignment="1">
      <alignment horizontal="left" vertical="center"/>
    </xf>
    <xf numFmtId="0" fontId="6" fillId="7" borderId="48" xfId="0" applyFont="1" applyFill="1" applyBorder="1" applyAlignment="1">
      <alignment horizontal="left" vertical="center"/>
    </xf>
    <xf numFmtId="0" fontId="6" fillId="0" borderId="46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left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  <xf numFmtId="49" fontId="6" fillId="0" borderId="16" xfId="0" applyNumberFormat="1" applyFont="1" applyBorder="1" applyAlignment="1">
      <alignment horizontal="center" vertical="top"/>
    </xf>
    <xf numFmtId="49" fontId="6" fillId="0" borderId="24" xfId="0" applyNumberFormat="1" applyFont="1" applyBorder="1" applyAlignment="1">
      <alignment horizontal="center" vertical="top"/>
    </xf>
    <xf numFmtId="49" fontId="6" fillId="0" borderId="35" xfId="0" applyNumberFormat="1" applyFont="1" applyBorder="1" applyAlignment="1">
      <alignment horizontal="left" vertical="center"/>
    </xf>
    <xf numFmtId="49" fontId="6" fillId="0" borderId="25" xfId="0" applyNumberFormat="1" applyFont="1" applyBorder="1" applyAlignment="1">
      <alignment horizontal="left" vertical="center"/>
    </xf>
    <xf numFmtId="0" fontId="6" fillId="7" borderId="17" xfId="0" applyFont="1" applyFill="1" applyBorder="1" applyAlignment="1">
      <alignment horizontal="left" vertical="center" wrapText="1"/>
    </xf>
    <xf numFmtId="0" fontId="6" fillId="7" borderId="18" xfId="0" applyFont="1" applyFill="1" applyBorder="1" applyAlignment="1">
      <alignment horizontal="left" vertical="center" wrapText="1"/>
    </xf>
    <xf numFmtId="0" fontId="6" fillId="7" borderId="47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49" fontId="6" fillId="7" borderId="17" xfId="0" applyNumberFormat="1" applyFont="1" applyFill="1" applyBorder="1" applyAlignment="1">
      <alignment horizontal="center" vertical="center" wrapText="1"/>
    </xf>
    <xf numFmtId="49" fontId="6" fillId="7" borderId="47" xfId="0" applyNumberFormat="1" applyFont="1" applyFill="1" applyBorder="1" applyAlignment="1">
      <alignment horizontal="center" vertical="center" wrapText="1"/>
    </xf>
    <xf numFmtId="49" fontId="6" fillId="0" borderId="50" xfId="0" applyNumberFormat="1" applyFont="1" applyBorder="1" applyAlignment="1">
      <alignment horizontal="left" vertical="center"/>
    </xf>
    <xf numFmtId="49" fontId="6" fillId="0" borderId="40" xfId="0" applyNumberFormat="1" applyFont="1" applyBorder="1" applyAlignment="1">
      <alignment horizontal="left" vertical="center"/>
    </xf>
    <xf numFmtId="49" fontId="6" fillId="0" borderId="43" xfId="0" applyNumberFormat="1" applyFont="1" applyBorder="1" applyAlignment="1">
      <alignment horizontal="center" vertical="top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3"/>
  <sheetViews>
    <sheetView workbookViewId="0">
      <selection activeCell="C4" sqref="C4"/>
    </sheetView>
  </sheetViews>
  <sheetFormatPr defaultRowHeight="12.75"/>
  <sheetData>
    <row r="2" spans="2:9">
      <c r="D2" s="304" t="s">
        <v>301</v>
      </c>
    </row>
    <row r="3" spans="2:9">
      <c r="C3" s="302" t="s">
        <v>727</v>
      </c>
      <c r="D3" s="14"/>
      <c r="E3" s="14"/>
      <c r="F3" s="14"/>
      <c r="G3" s="14"/>
      <c r="H3" s="14"/>
    </row>
    <row r="4" spans="2:9">
      <c r="C4" s="302"/>
      <c r="D4" s="14"/>
      <c r="E4" s="14"/>
      <c r="F4" s="14"/>
      <c r="G4" s="14"/>
      <c r="H4" s="14"/>
    </row>
    <row r="5" spans="2:9">
      <c r="C5" s="338" t="s">
        <v>302</v>
      </c>
      <c r="D5" s="303"/>
      <c r="E5" s="14"/>
    </row>
    <row r="9" spans="2:9">
      <c r="B9" s="88" t="s">
        <v>303</v>
      </c>
      <c r="C9" s="248" t="s">
        <v>304</v>
      </c>
      <c r="D9" s="390" t="s">
        <v>1</v>
      </c>
      <c r="E9" s="391"/>
      <c r="F9" s="391"/>
      <c r="G9" s="391"/>
      <c r="H9" s="391"/>
      <c r="I9" s="392"/>
    </row>
    <row r="10" spans="2:9">
      <c r="B10" s="341"/>
      <c r="C10" s="80"/>
      <c r="D10" s="242"/>
      <c r="E10" s="342"/>
      <c r="F10" s="342"/>
      <c r="G10" s="342"/>
      <c r="H10" s="343"/>
      <c r="I10" s="344"/>
    </row>
    <row r="11" spans="2:9">
      <c r="B11" s="345" t="s">
        <v>38</v>
      </c>
      <c r="C11" s="345"/>
      <c r="D11" s="346" t="s">
        <v>305</v>
      </c>
      <c r="E11" s="336"/>
      <c r="F11" s="336"/>
      <c r="G11" s="336"/>
      <c r="H11" s="336"/>
      <c r="I11" s="337"/>
    </row>
    <row r="12" spans="2:9">
      <c r="B12" s="347"/>
      <c r="C12" s="347"/>
      <c r="D12" s="348"/>
      <c r="E12" s="37"/>
      <c r="F12" s="37"/>
      <c r="G12" s="37"/>
      <c r="H12" s="37"/>
      <c r="I12" s="38"/>
    </row>
    <row r="13" spans="2:9">
      <c r="B13" s="345" t="s">
        <v>39</v>
      </c>
      <c r="C13" s="82"/>
      <c r="D13" s="346" t="s">
        <v>306</v>
      </c>
      <c r="E13" s="336"/>
      <c r="F13" s="336"/>
      <c r="G13" s="336"/>
      <c r="H13" s="336"/>
      <c r="I13" s="337"/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6"/>
  <sheetViews>
    <sheetView workbookViewId="0">
      <selection activeCell="M15" sqref="M15"/>
    </sheetView>
  </sheetViews>
  <sheetFormatPr defaultRowHeight="12.75"/>
  <sheetData>
    <row r="1" spans="1:10">
      <c r="A1" s="14"/>
      <c r="B1" s="14"/>
      <c r="C1" s="14"/>
      <c r="D1" s="14"/>
      <c r="E1" s="14" t="s">
        <v>697</v>
      </c>
      <c r="F1" s="14"/>
      <c r="G1" s="14"/>
      <c r="H1" s="14"/>
      <c r="I1" s="14"/>
      <c r="J1" s="14"/>
    </row>
    <row r="2" spans="1:10">
      <c r="A2" s="14"/>
      <c r="B2" s="14"/>
      <c r="C2" s="300" t="s">
        <v>727</v>
      </c>
      <c r="D2" s="14"/>
      <c r="E2" s="14"/>
      <c r="F2" s="14"/>
      <c r="G2" s="14"/>
      <c r="H2" s="14"/>
      <c r="I2" s="14"/>
      <c r="J2" s="14"/>
    </row>
    <row r="3" spans="1:10">
      <c r="A3" s="14"/>
      <c r="B3" s="14"/>
      <c r="C3" s="300"/>
      <c r="D3" s="14"/>
      <c r="E3" s="14"/>
      <c r="F3" s="14"/>
      <c r="G3" s="14"/>
      <c r="H3" s="14"/>
      <c r="I3" s="14"/>
      <c r="J3" s="14"/>
    </row>
    <row r="4" spans="1:10">
      <c r="A4" s="14"/>
      <c r="B4" s="14"/>
      <c r="C4" s="302" t="s">
        <v>8</v>
      </c>
      <c r="D4" s="14"/>
      <c r="E4" s="14"/>
      <c r="F4" s="14"/>
      <c r="G4" s="14"/>
      <c r="H4" s="14"/>
      <c r="I4" s="14"/>
      <c r="J4" s="14"/>
    </row>
    <row r="5" spans="1:10">
      <c r="A5" s="14"/>
      <c r="B5" s="14"/>
      <c r="C5" s="301"/>
      <c r="D5" s="14"/>
      <c r="E5" s="14"/>
      <c r="F5" s="14"/>
      <c r="G5" s="14"/>
      <c r="H5" s="14"/>
      <c r="I5" s="14"/>
      <c r="J5" s="14"/>
    </row>
    <row r="6" spans="1:10">
      <c r="A6" s="14"/>
      <c r="B6" s="14"/>
      <c r="C6" s="300"/>
      <c r="D6" s="14"/>
      <c r="E6" s="14"/>
      <c r="F6" s="14"/>
      <c r="G6" s="14"/>
      <c r="H6" s="300" t="s">
        <v>0</v>
      </c>
      <c r="I6" s="14"/>
      <c r="J6" s="14"/>
    </row>
    <row r="7" spans="1:10">
      <c r="A7" s="282" t="s">
        <v>12</v>
      </c>
      <c r="B7" s="40"/>
      <c r="C7" s="386"/>
      <c r="D7" s="40"/>
      <c r="E7" s="40"/>
      <c r="F7" s="40"/>
      <c r="G7" s="40"/>
      <c r="H7" s="41"/>
      <c r="I7" s="387" t="s">
        <v>13</v>
      </c>
      <c r="J7" s="41"/>
    </row>
    <row r="8" spans="1:10">
      <c r="A8" s="388"/>
      <c r="B8" s="380"/>
      <c r="C8" s="381" t="s">
        <v>1</v>
      </c>
      <c r="D8" s="380"/>
      <c r="E8" s="380"/>
      <c r="F8" s="380"/>
      <c r="G8" s="380"/>
      <c r="H8" s="382"/>
      <c r="I8" s="383" t="s">
        <v>281</v>
      </c>
      <c r="J8" s="389"/>
    </row>
    <row r="9" spans="1:10">
      <c r="A9" s="388"/>
      <c r="B9" s="380"/>
      <c r="C9" s="380"/>
      <c r="D9" s="380"/>
      <c r="E9" s="380"/>
      <c r="F9" s="380"/>
      <c r="G9" s="380"/>
      <c r="H9" s="382"/>
      <c r="I9" s="385" t="s">
        <v>7</v>
      </c>
      <c r="J9" s="389"/>
    </row>
    <row r="10" spans="1:10" s="14" customFormat="1">
      <c r="A10" s="340" t="s">
        <v>307</v>
      </c>
      <c r="B10" s="21"/>
      <c r="C10" s="21"/>
      <c r="D10" s="21"/>
      <c r="E10" s="21"/>
      <c r="F10" s="21"/>
      <c r="G10" s="21"/>
      <c r="H10" s="21"/>
      <c r="I10" s="340"/>
      <c r="J10" s="22"/>
    </row>
    <row r="11" spans="1:10" s="14" customFormat="1">
      <c r="A11" s="30" t="s">
        <v>308</v>
      </c>
      <c r="B11" s="31"/>
      <c r="C11" s="31"/>
      <c r="D11" s="31"/>
      <c r="E11" s="31"/>
      <c r="F11" s="31"/>
      <c r="G11" s="31"/>
      <c r="H11" s="31"/>
      <c r="I11" s="30"/>
      <c r="J11" s="32"/>
    </row>
    <row r="12" spans="1:10" s="13" customFormat="1">
      <c r="A12" s="46" t="s">
        <v>399</v>
      </c>
      <c r="B12" s="53"/>
      <c r="C12" s="53"/>
      <c r="D12" s="53"/>
      <c r="E12" s="53"/>
      <c r="F12" s="53"/>
      <c r="G12" s="53"/>
      <c r="H12" s="53"/>
      <c r="I12" s="46"/>
      <c r="J12" s="54"/>
    </row>
    <row r="13" spans="1:10">
      <c r="A13" s="33" t="s">
        <v>400</v>
      </c>
      <c r="B13" s="34"/>
      <c r="C13" s="34"/>
      <c r="D13" s="34"/>
      <c r="E13" s="34"/>
      <c r="F13" s="34"/>
      <c r="G13" s="34"/>
      <c r="H13" s="34"/>
      <c r="I13" s="33"/>
      <c r="J13" s="35"/>
    </row>
    <row r="14" spans="1:10">
      <c r="A14" s="349" t="s">
        <v>401</v>
      </c>
      <c r="B14" s="34"/>
      <c r="C14" s="34"/>
      <c r="D14" s="34"/>
      <c r="E14" s="34"/>
      <c r="F14" s="34"/>
      <c r="G14" s="34"/>
      <c r="H14" s="34"/>
      <c r="I14" s="33"/>
      <c r="J14" s="35">
        <v>2800</v>
      </c>
    </row>
    <row r="15" spans="1:10">
      <c r="A15" s="33" t="s">
        <v>402</v>
      </c>
      <c r="B15" s="34"/>
      <c r="C15" s="34"/>
      <c r="D15" s="34"/>
      <c r="E15" s="34"/>
      <c r="F15" s="34"/>
      <c r="G15" s="34"/>
      <c r="H15" s="34"/>
      <c r="I15" s="33"/>
      <c r="J15" s="35">
        <v>9123</v>
      </c>
    </row>
    <row r="16" spans="1:10">
      <c r="A16" s="33" t="s">
        <v>403</v>
      </c>
      <c r="B16" s="34"/>
      <c r="C16" s="34"/>
      <c r="D16" s="34"/>
      <c r="E16" s="34"/>
      <c r="F16" s="34"/>
      <c r="G16" s="34"/>
      <c r="H16" s="34"/>
      <c r="I16" s="33"/>
      <c r="J16" s="35"/>
    </row>
    <row r="17" spans="1:10">
      <c r="A17" s="33" t="s">
        <v>404</v>
      </c>
      <c r="B17" s="34"/>
      <c r="C17" s="34"/>
      <c r="D17" s="34"/>
      <c r="E17" s="34"/>
      <c r="F17" s="34"/>
      <c r="G17" s="34"/>
      <c r="H17" s="34"/>
      <c r="I17" s="33"/>
      <c r="J17" s="35"/>
    </row>
    <row r="18" spans="1:10">
      <c r="A18" s="33" t="s">
        <v>405</v>
      </c>
      <c r="B18" s="34"/>
      <c r="C18" s="34"/>
      <c r="D18" s="34"/>
      <c r="E18" s="34"/>
      <c r="F18" s="34"/>
      <c r="G18" s="34"/>
      <c r="H18" s="34"/>
      <c r="I18" s="33"/>
      <c r="J18" s="35">
        <v>1760</v>
      </c>
    </row>
    <row r="19" spans="1:10">
      <c r="A19" s="33" t="s">
        <v>406</v>
      </c>
      <c r="B19" s="34"/>
      <c r="C19" s="34"/>
      <c r="D19" s="34"/>
      <c r="E19" s="34"/>
      <c r="F19" s="34"/>
      <c r="G19" s="34"/>
      <c r="H19" s="34"/>
      <c r="I19" s="33"/>
      <c r="J19" s="35"/>
    </row>
    <row r="20" spans="1:10" s="14" customFormat="1">
      <c r="A20" s="30" t="s">
        <v>371</v>
      </c>
      <c r="B20" s="31"/>
      <c r="C20" s="31"/>
      <c r="D20" s="31"/>
      <c r="E20" s="31"/>
      <c r="F20" s="31"/>
      <c r="G20" s="31"/>
      <c r="H20" s="31"/>
      <c r="I20" s="30"/>
      <c r="J20" s="32">
        <f>SUM(J14:J19)</f>
        <v>13683</v>
      </c>
    </row>
    <row r="21" spans="1:10">
      <c r="A21" s="33" t="s">
        <v>407</v>
      </c>
      <c r="B21" s="34"/>
      <c r="C21" s="34"/>
      <c r="D21" s="34"/>
      <c r="E21" s="34"/>
      <c r="F21" s="34"/>
      <c r="G21" s="34"/>
      <c r="H21" s="34"/>
      <c r="I21" s="33"/>
      <c r="J21" s="35">
        <v>280</v>
      </c>
    </row>
    <row r="22" spans="1:10" s="65" customFormat="1">
      <c r="A22" s="43" t="s">
        <v>372</v>
      </c>
      <c r="B22" s="50"/>
      <c r="C22" s="50"/>
      <c r="D22" s="50"/>
      <c r="E22" s="50"/>
      <c r="F22" s="50"/>
      <c r="G22" s="50"/>
      <c r="H22" s="51"/>
      <c r="I22" s="50"/>
      <c r="J22" s="51">
        <f>SUM(J20:J21)</f>
        <v>13963</v>
      </c>
    </row>
    <row r="23" spans="1:10" s="14" customFormat="1">
      <c r="A23" s="321" t="s">
        <v>373</v>
      </c>
      <c r="B23" s="322"/>
      <c r="C23" s="322"/>
      <c r="D23" s="322"/>
      <c r="E23" s="322"/>
      <c r="F23" s="322"/>
      <c r="G23" s="322"/>
      <c r="H23" s="350"/>
      <c r="I23" s="322"/>
      <c r="J23" s="350"/>
    </row>
    <row r="24" spans="1:10" s="13" customFormat="1">
      <c r="A24" s="46" t="s">
        <v>374</v>
      </c>
      <c r="B24" s="53"/>
      <c r="C24" s="53"/>
      <c r="D24" s="53"/>
      <c r="E24" s="53"/>
      <c r="F24" s="53"/>
      <c r="G24" s="53"/>
      <c r="H24" s="53"/>
      <c r="I24" s="46"/>
      <c r="J24" s="54"/>
    </row>
    <row r="25" spans="1:10" s="13" customFormat="1">
      <c r="A25" s="46" t="s">
        <v>375</v>
      </c>
      <c r="B25" s="53"/>
      <c r="C25" s="53"/>
      <c r="D25" s="53"/>
      <c r="E25" s="53"/>
      <c r="F25" s="53"/>
      <c r="G25" s="53"/>
      <c r="H25" s="54"/>
      <c r="I25" s="46"/>
      <c r="J25" s="54">
        <v>140</v>
      </c>
    </row>
    <row r="26" spans="1:10" s="13" customFormat="1">
      <c r="A26" s="353" t="s">
        <v>376</v>
      </c>
      <c r="B26" s="354"/>
      <c r="C26" s="354"/>
      <c r="D26" s="354"/>
      <c r="E26" s="354"/>
      <c r="F26" s="354"/>
      <c r="G26" s="354"/>
      <c r="H26" s="355"/>
      <c r="I26" s="353"/>
      <c r="J26" s="355">
        <v>244</v>
      </c>
    </row>
    <row r="27" spans="1:10" s="13" customFormat="1">
      <c r="A27" s="46" t="s">
        <v>377</v>
      </c>
      <c r="B27" s="53"/>
      <c r="C27" s="53"/>
      <c r="D27" s="53"/>
      <c r="E27" s="53"/>
      <c r="F27" s="53"/>
      <c r="G27" s="53"/>
      <c r="H27" s="54"/>
      <c r="I27" s="46"/>
      <c r="J27" s="54">
        <v>2200</v>
      </c>
    </row>
    <row r="28" spans="1:10" s="13" customFormat="1">
      <c r="A28" s="46" t="s">
        <v>378</v>
      </c>
      <c r="B28" s="53"/>
      <c r="C28" s="53"/>
      <c r="D28" s="53"/>
      <c r="E28" s="53"/>
      <c r="F28" s="53"/>
      <c r="G28" s="53"/>
      <c r="H28" s="53"/>
      <c r="I28" s="46"/>
      <c r="J28" s="54">
        <v>550</v>
      </c>
    </row>
    <row r="29" spans="1:10" s="13" customFormat="1">
      <c r="A29" s="46" t="s">
        <v>379</v>
      </c>
      <c r="B29" s="53"/>
      <c r="C29" s="53"/>
      <c r="D29" s="53"/>
      <c r="E29" s="53"/>
      <c r="F29" s="53"/>
      <c r="G29" s="53"/>
      <c r="H29" s="53"/>
      <c r="I29" s="46"/>
      <c r="J29" s="54"/>
    </row>
    <row r="30" spans="1:10" s="13" customFormat="1">
      <c r="A30" s="46" t="s">
        <v>380</v>
      </c>
      <c r="B30" s="53"/>
      <c r="C30" s="53"/>
      <c r="D30" s="53"/>
      <c r="E30" s="53"/>
      <c r="F30" s="53"/>
      <c r="G30" s="53"/>
      <c r="H30" s="54"/>
      <c r="I30" s="46"/>
      <c r="J30" s="54"/>
    </row>
    <row r="31" spans="1:10">
      <c r="A31" s="313" t="s">
        <v>381</v>
      </c>
      <c r="B31" s="287"/>
      <c r="C31" s="287"/>
      <c r="D31" s="287"/>
      <c r="E31" s="287"/>
      <c r="F31" s="287"/>
      <c r="G31" s="287"/>
      <c r="H31" s="314"/>
      <c r="I31" s="313"/>
      <c r="J31" s="314">
        <v>15</v>
      </c>
    </row>
    <row r="32" spans="1:10" s="13" customFormat="1">
      <c r="A32" s="358" t="s">
        <v>382</v>
      </c>
      <c r="B32" s="359"/>
      <c r="C32" s="359"/>
      <c r="D32" s="359"/>
      <c r="E32" s="359"/>
      <c r="F32" s="359"/>
      <c r="G32" s="359"/>
      <c r="H32" s="359"/>
      <c r="I32" s="358"/>
      <c r="J32" s="360"/>
    </row>
    <row r="33" spans="1:10" s="14" customFormat="1">
      <c r="A33" s="59" t="s">
        <v>383</v>
      </c>
      <c r="B33" s="60"/>
      <c r="C33" s="60"/>
      <c r="D33" s="60"/>
      <c r="E33" s="60"/>
      <c r="F33" s="60"/>
      <c r="G33" s="60"/>
      <c r="H33" s="60"/>
      <c r="I33" s="59"/>
      <c r="J33" s="61">
        <f>SUM(J25:J32)</f>
        <v>3149</v>
      </c>
    </row>
    <row r="34" spans="1:10" s="14" customFormat="1">
      <c r="A34" s="173" t="s">
        <v>390</v>
      </c>
      <c r="B34" s="174"/>
      <c r="C34" s="174"/>
      <c r="D34" s="174"/>
      <c r="E34" s="174"/>
      <c r="F34" s="174"/>
      <c r="G34" s="174"/>
      <c r="H34" s="174"/>
      <c r="I34" s="173"/>
      <c r="J34" s="175"/>
    </row>
    <row r="35" spans="1:10" s="13" customFormat="1">
      <c r="A35" s="45" t="s">
        <v>391</v>
      </c>
      <c r="B35" s="356"/>
      <c r="C35" s="356"/>
      <c r="D35" s="356"/>
      <c r="E35" s="356"/>
      <c r="F35" s="356"/>
      <c r="G35" s="356"/>
      <c r="H35" s="356"/>
      <c r="I35" s="45"/>
      <c r="J35" s="357"/>
    </row>
    <row r="36" spans="1:10" s="13" customFormat="1">
      <c r="A36" s="45" t="s">
        <v>392</v>
      </c>
      <c r="B36" s="356"/>
      <c r="C36" s="356"/>
      <c r="D36" s="356"/>
      <c r="E36" s="356"/>
      <c r="F36" s="356"/>
      <c r="G36" s="356"/>
      <c r="H36" s="356"/>
      <c r="I36" s="45"/>
      <c r="J36" s="357"/>
    </row>
    <row r="37" spans="1:10" s="13" customFormat="1" ht="13.5" thickBot="1">
      <c r="A37" s="45" t="s">
        <v>393</v>
      </c>
      <c r="B37" s="356"/>
      <c r="C37" s="356"/>
      <c r="D37" s="356"/>
      <c r="E37" s="356"/>
      <c r="F37" s="356"/>
      <c r="G37" s="356"/>
      <c r="H37" s="356"/>
      <c r="I37" s="45"/>
      <c r="J37" s="357">
        <v>200</v>
      </c>
    </row>
    <row r="38" spans="1:10" s="13" customFormat="1">
      <c r="A38" s="367" t="s">
        <v>394</v>
      </c>
      <c r="B38" s="368"/>
      <c r="C38" s="368"/>
      <c r="D38" s="368"/>
      <c r="E38" s="368"/>
      <c r="F38" s="368"/>
      <c r="G38" s="368"/>
      <c r="H38" s="368"/>
      <c r="I38" s="369"/>
      <c r="J38" s="370">
        <f>SUM(J37)</f>
        <v>200</v>
      </c>
    </row>
    <row r="39" spans="1:10" s="13" customFormat="1">
      <c r="A39" s="30" t="s">
        <v>414</v>
      </c>
      <c r="B39" s="31"/>
      <c r="C39" s="31"/>
      <c r="D39" s="31"/>
      <c r="E39" s="31"/>
      <c r="F39" s="31"/>
      <c r="G39" s="31"/>
      <c r="H39" s="32"/>
      <c r="I39" s="30"/>
      <c r="J39" s="32">
        <f>J40+J41+J42+J43+J44+J45</f>
        <v>52626</v>
      </c>
    </row>
    <row r="40" spans="1:10" s="13" customFormat="1">
      <c r="A40" s="46" t="s">
        <v>408</v>
      </c>
      <c r="B40" s="53"/>
      <c r="C40" s="53"/>
      <c r="D40" s="53"/>
      <c r="E40" s="53"/>
      <c r="F40" s="53"/>
      <c r="G40" s="53"/>
      <c r="H40" s="54"/>
      <c r="I40" s="353"/>
      <c r="J40" s="355">
        <v>12199</v>
      </c>
    </row>
    <row r="41" spans="1:10" s="13" customFormat="1">
      <c r="A41" s="46" t="s">
        <v>409</v>
      </c>
      <c r="B41" s="53"/>
      <c r="C41" s="53"/>
      <c r="D41" s="53"/>
      <c r="E41" s="53"/>
      <c r="F41" s="53"/>
      <c r="G41" s="53"/>
      <c r="H41" s="54"/>
      <c r="I41" s="46"/>
      <c r="J41" s="54">
        <v>14168</v>
      </c>
    </row>
    <row r="42" spans="1:10" s="13" customFormat="1">
      <c r="A42" s="46" t="s">
        <v>410</v>
      </c>
      <c r="B42" s="53"/>
      <c r="C42" s="53"/>
      <c r="D42" s="53"/>
      <c r="E42" s="53"/>
      <c r="F42" s="53"/>
      <c r="G42" s="53"/>
      <c r="H42" s="54"/>
      <c r="I42" s="46"/>
      <c r="J42" s="54">
        <v>21512</v>
      </c>
    </row>
    <row r="43" spans="1:10" s="13" customFormat="1">
      <c r="A43" s="46" t="s">
        <v>411</v>
      </c>
      <c r="B43" s="53"/>
      <c r="C43" s="53"/>
      <c r="D43" s="53"/>
      <c r="E43" s="53"/>
      <c r="F43" s="53"/>
      <c r="G43" s="53"/>
      <c r="H43" s="54"/>
      <c r="I43" s="358"/>
      <c r="J43" s="360">
        <v>1032</v>
      </c>
    </row>
    <row r="44" spans="1:10" s="13" customFormat="1">
      <c r="A44" s="46" t="s">
        <v>412</v>
      </c>
      <c r="B44" s="53"/>
      <c r="C44" s="53"/>
      <c r="D44" s="53"/>
      <c r="E44" s="53"/>
      <c r="F44" s="53"/>
      <c r="G44" s="53"/>
      <c r="H44" s="54"/>
      <c r="I44" s="353"/>
      <c r="J44" s="355">
        <v>288</v>
      </c>
    </row>
    <row r="45" spans="1:10" s="13" customFormat="1">
      <c r="A45" s="46" t="s">
        <v>413</v>
      </c>
      <c r="B45" s="53"/>
      <c r="C45" s="53"/>
      <c r="D45" s="53"/>
      <c r="E45" s="53"/>
      <c r="F45" s="53"/>
      <c r="G45" s="53"/>
      <c r="H45" s="54"/>
      <c r="I45" s="46"/>
      <c r="J45" s="54">
        <v>3427</v>
      </c>
    </row>
    <row r="46" spans="1:10" s="13" customFormat="1">
      <c r="A46" s="30" t="s">
        <v>415</v>
      </c>
      <c r="B46" s="31"/>
      <c r="C46" s="31"/>
      <c r="D46" s="31"/>
      <c r="E46" s="31"/>
      <c r="F46" s="31"/>
      <c r="G46" s="31"/>
      <c r="H46" s="32"/>
      <c r="I46" s="170"/>
      <c r="J46" s="172">
        <f>J51</f>
        <v>11209</v>
      </c>
    </row>
    <row r="47" spans="1:10" s="13" customFormat="1">
      <c r="A47" s="46" t="s">
        <v>423</v>
      </c>
      <c r="B47" s="53"/>
      <c r="C47" s="53"/>
      <c r="D47" s="53"/>
      <c r="E47" s="53"/>
      <c r="F47" s="53"/>
      <c r="G47" s="53"/>
      <c r="H47" s="54"/>
      <c r="I47" s="46"/>
      <c r="J47" s="54"/>
    </row>
    <row r="48" spans="1:10" s="13" customFormat="1">
      <c r="A48" s="46" t="s">
        <v>416</v>
      </c>
      <c r="B48" s="53"/>
      <c r="C48" s="53"/>
      <c r="D48" s="53"/>
      <c r="E48" s="53"/>
      <c r="F48" s="53"/>
      <c r="G48" s="53"/>
      <c r="H48" s="54"/>
      <c r="I48" s="353"/>
      <c r="J48" s="355"/>
    </row>
    <row r="49" spans="1:10" s="13" customFormat="1">
      <c r="A49" s="46" t="s">
        <v>417</v>
      </c>
      <c r="B49" s="53"/>
      <c r="C49" s="53"/>
      <c r="D49" s="53"/>
      <c r="E49" s="53"/>
      <c r="F49" s="53"/>
      <c r="G49" s="53"/>
      <c r="H49" s="54"/>
      <c r="I49" s="46"/>
      <c r="J49" s="54"/>
    </row>
    <row r="50" spans="1:10" s="13" customFormat="1">
      <c r="A50" s="46" t="s">
        <v>418</v>
      </c>
      <c r="B50" s="53"/>
      <c r="C50" s="53"/>
      <c r="D50" s="53"/>
      <c r="E50" s="53"/>
      <c r="F50" s="53"/>
      <c r="G50" s="53"/>
      <c r="H50" s="54"/>
      <c r="I50" s="353"/>
      <c r="J50" s="355"/>
    </row>
    <row r="51" spans="1:10" s="354" customFormat="1" ht="13.5" thickBot="1">
      <c r="A51" s="45" t="s">
        <v>419</v>
      </c>
      <c r="B51" s="356"/>
      <c r="C51" s="356"/>
      <c r="D51" s="356"/>
      <c r="E51" s="356"/>
      <c r="F51" s="356"/>
      <c r="G51" s="356"/>
      <c r="H51" s="357"/>
      <c r="I51" s="45"/>
      <c r="J51" s="357">
        <v>11209</v>
      </c>
    </row>
    <row r="52" spans="1:10" s="354" customFormat="1" ht="13.5" thickBot="1">
      <c r="A52" s="539" t="s">
        <v>456</v>
      </c>
      <c r="B52" s="540"/>
      <c r="C52" s="540"/>
      <c r="D52" s="540"/>
      <c r="E52" s="540"/>
      <c r="F52" s="540"/>
      <c r="G52" s="540"/>
      <c r="H52" s="541"/>
      <c r="I52" s="542"/>
      <c r="J52" s="543">
        <f>J22+J33+J38+J39+J46</f>
        <v>81147</v>
      </c>
    </row>
    <row r="53" spans="1:10" s="354" customFormat="1">
      <c r="A53" s="361"/>
      <c r="B53" s="361"/>
      <c r="C53" s="361"/>
      <c r="D53" s="361"/>
      <c r="E53" s="361"/>
      <c r="F53" s="361"/>
      <c r="G53" s="361"/>
      <c r="H53" s="361"/>
      <c r="I53" s="361"/>
      <c r="J53" s="361"/>
    </row>
    <row r="54" spans="1:10" s="354" customFormat="1">
      <c r="A54" s="361"/>
      <c r="B54" s="361"/>
      <c r="C54" s="361"/>
      <c r="D54" s="361"/>
      <c r="E54" s="361"/>
      <c r="F54" s="361"/>
      <c r="G54" s="361"/>
      <c r="H54" s="361"/>
      <c r="I54" s="361"/>
      <c r="J54" s="361"/>
    </row>
    <row r="55" spans="1:10" s="354" customFormat="1">
      <c r="A55" s="361"/>
      <c r="B55" s="361"/>
      <c r="C55" s="361"/>
      <c r="D55" s="361"/>
      <c r="E55" s="361"/>
      <c r="F55" s="361"/>
      <c r="G55" s="361"/>
      <c r="H55" s="361"/>
      <c r="I55" s="361"/>
      <c r="J55" s="361"/>
    </row>
    <row r="56" spans="1:10" s="354" customFormat="1">
      <c r="A56" s="361"/>
      <c r="B56" s="361"/>
      <c r="C56" s="361"/>
      <c r="D56" s="361"/>
      <c r="E56" s="361"/>
      <c r="F56" s="544">
        <v>2</v>
      </c>
      <c r="G56" s="361"/>
      <c r="H56" s="361"/>
      <c r="I56" s="361"/>
      <c r="J56" s="361"/>
    </row>
    <row r="57" spans="1:10" s="361" customFormat="1" ht="13.5" thickBot="1">
      <c r="A57" s="353"/>
      <c r="B57" s="354"/>
      <c r="C57" s="354"/>
      <c r="D57" s="354"/>
      <c r="E57" s="354"/>
      <c r="F57" s="354"/>
      <c r="G57" s="354"/>
      <c r="H57" s="354"/>
      <c r="I57" s="354"/>
      <c r="J57" s="354"/>
    </row>
    <row r="58" spans="1:10" ht="13.5" thickBot="1">
      <c r="A58" s="545" t="s">
        <v>384</v>
      </c>
      <c r="B58" s="546"/>
      <c r="C58" s="546"/>
      <c r="D58" s="546"/>
      <c r="E58" s="546"/>
      <c r="F58" s="546"/>
      <c r="G58" s="546"/>
      <c r="H58" s="546"/>
      <c r="I58" s="548"/>
      <c r="J58" s="547"/>
    </row>
    <row r="59" spans="1:10">
      <c r="A59" s="30" t="s">
        <v>421</v>
      </c>
      <c r="B59" s="31"/>
      <c r="C59" s="31"/>
      <c r="D59" s="31"/>
      <c r="E59" s="31"/>
      <c r="F59" s="31"/>
      <c r="G59" s="31"/>
      <c r="H59" s="31"/>
      <c r="I59" s="30"/>
      <c r="J59" s="32">
        <f>J62</f>
        <v>1300</v>
      </c>
    </row>
    <row r="60" spans="1:10" s="13" customFormat="1">
      <c r="A60" s="358" t="s">
        <v>385</v>
      </c>
      <c r="B60" s="359"/>
      <c r="C60" s="359"/>
      <c r="D60" s="359"/>
      <c r="E60" s="359"/>
      <c r="F60" s="359"/>
      <c r="G60" s="359"/>
      <c r="H60" s="359"/>
      <c r="I60" s="359"/>
      <c r="J60" s="360"/>
    </row>
    <row r="61" spans="1:10" s="13" customFormat="1">
      <c r="A61" s="46" t="s">
        <v>386</v>
      </c>
      <c r="B61" s="53"/>
      <c r="C61" s="53"/>
      <c r="D61" s="53"/>
      <c r="E61" s="53"/>
      <c r="F61" s="53"/>
      <c r="G61" s="53"/>
      <c r="H61" s="53"/>
      <c r="I61" s="46"/>
      <c r="J61" s="54"/>
    </row>
    <row r="62" spans="1:10" s="13" customFormat="1">
      <c r="A62" s="46" t="s">
        <v>387</v>
      </c>
      <c r="B62" s="53"/>
      <c r="C62" s="53"/>
      <c r="D62" s="53"/>
      <c r="E62" s="53"/>
      <c r="F62" s="53"/>
      <c r="G62" s="53"/>
      <c r="H62" s="53"/>
      <c r="I62" s="502"/>
      <c r="J62" s="54">
        <v>1300</v>
      </c>
    </row>
    <row r="63" spans="1:10" s="13" customFormat="1">
      <c r="A63" s="46" t="s">
        <v>388</v>
      </c>
      <c r="B63" s="53"/>
      <c r="C63" s="53"/>
      <c r="D63" s="53"/>
      <c r="E63" s="53"/>
      <c r="F63" s="53"/>
      <c r="G63" s="53"/>
      <c r="H63" s="53"/>
      <c r="I63" s="46"/>
      <c r="J63" s="54"/>
    </row>
    <row r="64" spans="1:10" s="13" customFormat="1">
      <c r="A64" s="46" t="s">
        <v>389</v>
      </c>
      <c r="B64" s="53"/>
      <c r="C64" s="53"/>
      <c r="D64" s="53"/>
      <c r="E64" s="53"/>
      <c r="F64" s="53"/>
      <c r="G64" s="53"/>
      <c r="H64" s="53"/>
      <c r="I64" s="46"/>
      <c r="J64" s="54"/>
    </row>
    <row r="65" spans="1:10" s="13" customFormat="1">
      <c r="A65" s="30" t="s">
        <v>420</v>
      </c>
      <c r="B65" s="362"/>
      <c r="C65" s="362"/>
      <c r="D65" s="362"/>
      <c r="E65" s="362"/>
      <c r="F65" s="362"/>
      <c r="G65" s="362"/>
      <c r="H65" s="362"/>
      <c r="I65" s="363"/>
      <c r="J65" s="32"/>
    </row>
    <row r="66" spans="1:10" s="13" customFormat="1">
      <c r="A66" s="45" t="s">
        <v>395</v>
      </c>
      <c r="B66" s="356"/>
      <c r="C66" s="356"/>
      <c r="D66" s="356"/>
      <c r="E66" s="356"/>
      <c r="F66" s="356"/>
      <c r="G66" s="356"/>
      <c r="H66" s="356"/>
      <c r="I66" s="46"/>
      <c r="J66" s="54"/>
    </row>
    <row r="67" spans="1:10" s="13" customFormat="1">
      <c r="A67" s="45" t="s">
        <v>396</v>
      </c>
      <c r="B67" s="356"/>
      <c r="C67" s="356"/>
      <c r="D67" s="356"/>
      <c r="E67" s="356"/>
      <c r="F67" s="356"/>
      <c r="G67" s="356"/>
      <c r="H67" s="356"/>
      <c r="I67" s="358"/>
      <c r="J67" s="360"/>
    </row>
    <row r="68" spans="1:10" s="13" customFormat="1">
      <c r="A68" s="45" t="s">
        <v>397</v>
      </c>
      <c r="B68" s="356"/>
      <c r="C68" s="356"/>
      <c r="D68" s="356"/>
      <c r="E68" s="356"/>
      <c r="F68" s="356"/>
      <c r="G68" s="356"/>
      <c r="H68" s="356"/>
      <c r="I68" s="46"/>
      <c r="J68" s="54"/>
    </row>
    <row r="69" spans="1:10" s="13" customFormat="1">
      <c r="A69" s="30" t="s">
        <v>422</v>
      </c>
      <c r="B69" s="31"/>
      <c r="C69" s="31"/>
      <c r="D69" s="31"/>
      <c r="E69" s="31"/>
      <c r="F69" s="31"/>
      <c r="G69" s="31"/>
      <c r="H69" s="31"/>
      <c r="I69" s="30"/>
      <c r="J69" s="32">
        <f>J74</f>
        <v>13012</v>
      </c>
    </row>
    <row r="70" spans="1:10" s="13" customFormat="1">
      <c r="A70" s="46" t="s">
        <v>424</v>
      </c>
      <c r="B70" s="53"/>
      <c r="C70" s="53"/>
      <c r="D70" s="53"/>
      <c r="E70" s="53"/>
      <c r="F70" s="53"/>
      <c r="G70" s="53"/>
      <c r="H70" s="53"/>
      <c r="I70" s="353"/>
      <c r="J70" s="355"/>
    </row>
    <row r="71" spans="1:10" s="13" customFormat="1">
      <c r="A71" s="46" t="s">
        <v>425</v>
      </c>
      <c r="B71" s="53"/>
      <c r="C71" s="53"/>
      <c r="D71" s="53"/>
      <c r="E71" s="53"/>
      <c r="F71" s="53"/>
      <c r="G71" s="53"/>
      <c r="H71" s="54"/>
      <c r="I71" s="68"/>
      <c r="J71" s="70"/>
    </row>
    <row r="72" spans="1:10" s="13" customFormat="1">
      <c r="A72" s="46" t="s">
        <v>426</v>
      </c>
      <c r="B72" s="53"/>
      <c r="C72" s="53"/>
      <c r="D72" s="53"/>
      <c r="E72" s="53"/>
      <c r="F72" s="53"/>
      <c r="G72" s="53"/>
      <c r="H72" s="54"/>
      <c r="I72" s="365"/>
      <c r="J72" s="366"/>
    </row>
    <row r="73" spans="1:10" s="13" customFormat="1">
      <c r="A73" s="46" t="s">
        <v>427</v>
      </c>
      <c r="B73" s="53"/>
      <c r="C73" s="53"/>
      <c r="D73" s="53"/>
      <c r="E73" s="53"/>
      <c r="F73" s="53"/>
      <c r="G73" s="53"/>
      <c r="H73" s="54"/>
      <c r="I73" s="68"/>
      <c r="J73" s="70"/>
    </row>
    <row r="74" spans="1:10" s="13" customFormat="1">
      <c r="A74" s="46" t="s">
        <v>428</v>
      </c>
      <c r="B74" s="53"/>
      <c r="C74" s="53"/>
      <c r="D74" s="53"/>
      <c r="E74" s="53"/>
      <c r="F74" s="53"/>
      <c r="G74" s="53"/>
      <c r="H74" s="54"/>
      <c r="I74" s="365"/>
      <c r="J74" s="355">
        <v>13012</v>
      </c>
    </row>
    <row r="75" spans="1:10" s="13" customFormat="1">
      <c r="A75" s="71" t="s">
        <v>457</v>
      </c>
      <c r="B75" s="72"/>
      <c r="C75" s="72"/>
      <c r="D75" s="72"/>
      <c r="E75" s="372"/>
      <c r="F75" s="372"/>
      <c r="G75" s="372"/>
      <c r="H75" s="372"/>
      <c r="I75" s="371"/>
      <c r="J75" s="73">
        <f>J59+J69</f>
        <v>14312</v>
      </c>
    </row>
    <row r="76" spans="1:10" s="13" customFormat="1">
      <c r="A76" s="321" t="s">
        <v>429</v>
      </c>
      <c r="B76" s="322"/>
      <c r="C76" s="322"/>
      <c r="D76" s="322"/>
      <c r="E76" s="373"/>
      <c r="F76" s="373"/>
      <c r="G76" s="373"/>
      <c r="H76" s="373"/>
      <c r="I76" s="363"/>
      <c r="J76" s="364"/>
    </row>
    <row r="77" spans="1:10" s="13" customFormat="1">
      <c r="A77" s="358" t="s">
        <v>430</v>
      </c>
      <c r="B77" s="359"/>
      <c r="C77" s="359"/>
      <c r="D77" s="359"/>
      <c r="E77" s="359"/>
      <c r="F77" s="359"/>
      <c r="G77" s="359"/>
      <c r="H77" s="359"/>
      <c r="I77" s="46"/>
      <c r="J77" s="54"/>
    </row>
    <row r="78" spans="1:10" s="13" customFormat="1">
      <c r="A78" s="358" t="s">
        <v>431</v>
      </c>
      <c r="B78" s="359"/>
      <c r="C78" s="359"/>
      <c r="D78" s="359"/>
      <c r="E78" s="359"/>
      <c r="F78" s="359"/>
      <c r="G78" s="359"/>
      <c r="H78" s="359"/>
      <c r="I78" s="46"/>
      <c r="J78" s="54"/>
    </row>
    <row r="79" spans="1:10">
      <c r="A79" s="351" t="s">
        <v>398</v>
      </c>
      <c r="B79" s="352"/>
      <c r="C79" s="352"/>
      <c r="D79" s="352"/>
      <c r="E79" s="352"/>
      <c r="F79" s="352"/>
      <c r="G79" s="352"/>
      <c r="H79" s="352"/>
      <c r="I79" s="42"/>
      <c r="J79" s="307"/>
    </row>
    <row r="80" spans="1:10" s="14" customFormat="1">
      <c r="A80" s="68" t="s">
        <v>432</v>
      </c>
      <c r="B80" s="69"/>
      <c r="C80" s="69"/>
      <c r="D80" s="69"/>
      <c r="E80" s="69"/>
      <c r="F80" s="69"/>
      <c r="G80" s="69"/>
      <c r="H80" s="69"/>
      <c r="I80" s="68"/>
      <c r="J80" s="70">
        <f>J83</f>
        <v>5000</v>
      </c>
    </row>
    <row r="81" spans="1:10">
      <c r="A81" s="46" t="s">
        <v>433</v>
      </c>
      <c r="B81" s="53"/>
      <c r="C81" s="53"/>
      <c r="D81" s="53"/>
      <c r="E81" s="53"/>
      <c r="F81" s="53"/>
      <c r="G81" s="53"/>
      <c r="H81" s="53"/>
      <c r="I81" s="66"/>
      <c r="J81" s="39"/>
    </row>
    <row r="82" spans="1:10">
      <c r="A82" s="49" t="s">
        <v>434</v>
      </c>
      <c r="B82" s="34"/>
      <c r="C82" s="34"/>
      <c r="D82" s="34"/>
      <c r="E82" s="34"/>
      <c r="F82" s="34"/>
      <c r="G82" s="34"/>
      <c r="H82" s="34"/>
      <c r="I82" s="313"/>
      <c r="J82" s="314"/>
    </row>
    <row r="83" spans="1:10" s="14" customFormat="1">
      <c r="A83" s="46" t="s">
        <v>555</v>
      </c>
      <c r="B83" s="53"/>
      <c r="C83" s="53"/>
      <c r="D83" s="53"/>
      <c r="E83" s="53"/>
      <c r="F83" s="53"/>
      <c r="G83" s="53"/>
      <c r="H83" s="53"/>
      <c r="I83" s="68"/>
      <c r="J83" s="54">
        <v>5000</v>
      </c>
    </row>
    <row r="84" spans="1:10">
      <c r="A84" s="68" t="s">
        <v>435</v>
      </c>
      <c r="B84" s="21"/>
      <c r="C84" s="21"/>
      <c r="D84" s="21"/>
      <c r="E84" s="21"/>
      <c r="F84" s="21"/>
      <c r="G84" s="21"/>
      <c r="H84" s="21"/>
      <c r="I84" s="68"/>
      <c r="J84" s="70"/>
    </row>
    <row r="85" spans="1:10">
      <c r="A85" s="46" t="s">
        <v>436</v>
      </c>
      <c r="B85" s="53"/>
      <c r="C85" s="53"/>
      <c r="D85" s="53"/>
      <c r="E85" s="53"/>
      <c r="F85" s="53"/>
      <c r="G85" s="53"/>
      <c r="H85" s="53"/>
      <c r="I85" s="66"/>
      <c r="J85" s="39"/>
    </row>
    <row r="86" spans="1:10" s="13" customFormat="1">
      <c r="A86" s="46" t="s">
        <v>437</v>
      </c>
      <c r="B86" s="53"/>
      <c r="C86" s="53"/>
      <c r="D86" s="53"/>
      <c r="E86" s="53"/>
      <c r="F86" s="53"/>
      <c r="G86" s="53"/>
      <c r="H86" s="53"/>
      <c r="I86" s="45"/>
      <c r="J86" s="357"/>
    </row>
    <row r="87" spans="1:10" s="52" customFormat="1">
      <c r="A87" s="46" t="s">
        <v>438</v>
      </c>
      <c r="B87" s="53"/>
      <c r="C87" s="53"/>
      <c r="D87" s="53"/>
      <c r="E87" s="53"/>
      <c r="F87" s="53"/>
      <c r="G87" s="53"/>
      <c r="H87" s="53"/>
      <c r="I87" s="46"/>
      <c r="J87" s="54"/>
    </row>
    <row r="88" spans="1:10" s="52" customFormat="1">
      <c r="A88" s="46" t="s">
        <v>439</v>
      </c>
      <c r="B88" s="53"/>
      <c r="C88" s="53"/>
      <c r="D88" s="53"/>
      <c r="E88" s="53"/>
      <c r="F88" s="53"/>
      <c r="G88" s="53"/>
      <c r="H88" s="53"/>
      <c r="I88" s="46"/>
      <c r="J88" s="54"/>
    </row>
    <row r="89" spans="1:10" s="65" customFormat="1">
      <c r="A89" s="68" t="s">
        <v>440</v>
      </c>
      <c r="B89" s="69"/>
      <c r="C89" s="69"/>
      <c r="D89" s="69"/>
      <c r="E89" s="69"/>
      <c r="F89" s="69"/>
      <c r="G89" s="69"/>
      <c r="H89" s="69"/>
      <c r="I89" s="68"/>
      <c r="J89" s="70">
        <f>J90</f>
        <v>8155</v>
      </c>
    </row>
    <row r="90" spans="1:10" s="52" customFormat="1">
      <c r="A90" s="46" t="s">
        <v>441</v>
      </c>
      <c r="B90" s="53"/>
      <c r="C90" s="53"/>
      <c r="D90" s="53"/>
      <c r="E90" s="53"/>
      <c r="F90" s="53"/>
      <c r="G90" s="53"/>
      <c r="H90" s="53"/>
      <c r="I90" s="46"/>
      <c r="J90" s="54">
        <v>8155</v>
      </c>
    </row>
    <row r="91" spans="1:10" s="52" customFormat="1">
      <c r="A91" s="46" t="s">
        <v>442</v>
      </c>
      <c r="B91" s="53"/>
      <c r="C91" s="53"/>
      <c r="D91" s="53"/>
      <c r="E91" s="53"/>
      <c r="F91" s="53"/>
      <c r="G91" s="53"/>
      <c r="H91" s="53"/>
      <c r="I91" s="46"/>
      <c r="J91" s="54"/>
    </row>
    <row r="92" spans="1:10">
      <c r="A92" s="68" t="s">
        <v>448</v>
      </c>
      <c r="B92" s="69"/>
      <c r="C92" s="69"/>
      <c r="D92" s="69"/>
      <c r="E92" s="69"/>
      <c r="F92" s="69"/>
      <c r="G92" s="69"/>
      <c r="H92" s="69"/>
      <c r="I92" s="66"/>
      <c r="J92" s="39"/>
    </row>
    <row r="93" spans="1:10">
      <c r="A93" s="46" t="s">
        <v>443</v>
      </c>
      <c r="B93" s="53"/>
      <c r="C93" s="53"/>
      <c r="D93" s="53"/>
      <c r="E93" s="53"/>
      <c r="F93" s="53"/>
      <c r="G93" s="53"/>
      <c r="H93" s="53"/>
      <c r="I93" s="36"/>
      <c r="J93" s="38"/>
    </row>
    <row r="94" spans="1:10">
      <c r="A94" s="46" t="s">
        <v>444</v>
      </c>
      <c r="B94" s="53"/>
      <c r="C94" s="53"/>
      <c r="D94" s="53"/>
      <c r="E94" s="53"/>
      <c r="F94" s="53"/>
      <c r="G94" s="53"/>
      <c r="H94" s="53"/>
      <c r="I94" s="33"/>
      <c r="J94" s="35"/>
    </row>
    <row r="95" spans="1:10">
      <c r="A95" s="46" t="s">
        <v>445</v>
      </c>
      <c r="B95" s="53"/>
      <c r="C95" s="53"/>
      <c r="D95" s="53"/>
      <c r="E95" s="53"/>
      <c r="F95" s="53"/>
      <c r="G95" s="53"/>
      <c r="H95" s="53"/>
      <c r="I95" s="26"/>
      <c r="J95" s="27"/>
    </row>
    <row r="96" spans="1:10">
      <c r="A96" s="46" t="s">
        <v>446</v>
      </c>
      <c r="B96" s="53"/>
      <c r="C96" s="53"/>
      <c r="D96" s="53"/>
      <c r="E96" s="53"/>
      <c r="F96" s="53"/>
      <c r="G96" s="53"/>
      <c r="H96" s="53"/>
      <c r="I96" s="33"/>
      <c r="J96" s="35"/>
    </row>
    <row r="97" spans="1:10">
      <c r="A97" s="46" t="s">
        <v>447</v>
      </c>
      <c r="B97" s="53"/>
      <c r="C97" s="53"/>
      <c r="D97" s="53"/>
      <c r="E97" s="53"/>
      <c r="F97" s="53"/>
      <c r="G97" s="53"/>
      <c r="H97" s="53"/>
      <c r="I97" s="33"/>
      <c r="J97" s="35"/>
    </row>
    <row r="98" spans="1:10">
      <c r="A98" s="68" t="s">
        <v>449</v>
      </c>
      <c r="B98" s="69"/>
      <c r="C98" s="69"/>
      <c r="D98" s="69"/>
      <c r="E98" s="69"/>
      <c r="F98" s="69"/>
      <c r="G98" s="69"/>
      <c r="H98" s="69"/>
      <c r="I98" s="376"/>
      <c r="J98" s="312"/>
    </row>
    <row r="99" spans="1:10">
      <c r="A99" s="46" t="s">
        <v>450</v>
      </c>
      <c r="B99" s="53"/>
      <c r="C99" s="53"/>
      <c r="D99" s="53"/>
      <c r="E99" s="53"/>
      <c r="F99" s="53"/>
      <c r="G99" s="53"/>
      <c r="H99" s="53"/>
      <c r="I99" s="377"/>
      <c r="J99" s="378"/>
    </row>
    <row r="100" spans="1:10">
      <c r="A100" s="46" t="s">
        <v>451</v>
      </c>
      <c r="B100" s="53"/>
      <c r="C100" s="53"/>
      <c r="D100" s="53"/>
      <c r="E100" s="53"/>
      <c r="F100" s="53"/>
      <c r="G100" s="53"/>
      <c r="H100" s="53"/>
      <c r="I100" s="374"/>
      <c r="J100" s="375"/>
    </row>
    <row r="101" spans="1:10" s="14" customFormat="1">
      <c r="A101" s="46" t="s">
        <v>452</v>
      </c>
      <c r="B101" s="53"/>
      <c r="C101" s="53"/>
      <c r="D101" s="53"/>
      <c r="E101" s="53"/>
      <c r="F101" s="53"/>
      <c r="G101" s="53"/>
      <c r="H101" s="53"/>
      <c r="I101" s="68"/>
      <c r="J101" s="70"/>
    </row>
    <row r="102" spans="1:10">
      <c r="A102" s="33" t="s">
        <v>453</v>
      </c>
      <c r="B102" s="34"/>
      <c r="C102" s="34"/>
      <c r="D102" s="34"/>
      <c r="E102" s="34"/>
      <c r="F102" s="34"/>
      <c r="G102" s="34"/>
      <c r="H102" s="34"/>
      <c r="I102" s="66"/>
      <c r="J102" s="39"/>
    </row>
    <row r="103" spans="1:10">
      <c r="A103" s="56" t="s">
        <v>454</v>
      </c>
      <c r="B103" s="57"/>
      <c r="C103" s="57"/>
      <c r="D103" s="57"/>
      <c r="E103" s="57"/>
      <c r="F103" s="57"/>
      <c r="G103" s="57"/>
      <c r="H103" s="57"/>
      <c r="I103" s="66"/>
      <c r="J103" s="39"/>
    </row>
    <row r="104" spans="1:10" s="14" customFormat="1" ht="13.5" thickBot="1">
      <c r="A104" s="503" t="s">
        <v>455</v>
      </c>
      <c r="B104" s="504"/>
      <c r="C104" s="504"/>
      <c r="D104" s="504"/>
      <c r="E104" s="504"/>
      <c r="F104" s="504"/>
      <c r="G104" s="504"/>
      <c r="H104" s="505"/>
      <c r="I104" s="503"/>
      <c r="J104" s="505">
        <f>J80+J89</f>
        <v>13155</v>
      </c>
    </row>
    <row r="105" spans="1:10">
      <c r="A105" s="506"/>
      <c r="B105" s="507"/>
      <c r="C105" s="507"/>
      <c r="D105" s="507"/>
      <c r="E105" s="507"/>
      <c r="F105" s="507"/>
      <c r="G105" s="507"/>
      <c r="H105" s="508"/>
      <c r="I105" s="506"/>
      <c r="J105" s="508"/>
    </row>
    <row r="106" spans="1:10" ht="13.5" thickBot="1">
      <c r="A106" s="512" t="s">
        <v>511</v>
      </c>
      <c r="B106" s="510"/>
      <c r="C106" s="510"/>
      <c r="D106" s="510"/>
      <c r="E106" s="510"/>
      <c r="F106" s="510"/>
      <c r="G106" s="510"/>
      <c r="H106" s="511"/>
      <c r="I106" s="509"/>
      <c r="J106" s="513">
        <f>J52+J75+J104</f>
        <v>108614</v>
      </c>
    </row>
  </sheetData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09"/>
  <sheetViews>
    <sheetView workbookViewId="0">
      <selection activeCell="M13" sqref="M13"/>
    </sheetView>
  </sheetViews>
  <sheetFormatPr defaultRowHeight="12.75"/>
  <sheetData>
    <row r="2" spans="1:10">
      <c r="B2" s="14"/>
      <c r="C2" s="14"/>
      <c r="D2" s="14"/>
      <c r="E2" s="14" t="s">
        <v>698</v>
      </c>
      <c r="F2" s="14"/>
      <c r="G2" s="14"/>
      <c r="H2" s="14"/>
      <c r="I2" s="14"/>
      <c r="J2" s="14"/>
    </row>
    <row r="3" spans="1:10">
      <c r="B3" s="14"/>
      <c r="C3" s="327" t="s">
        <v>728</v>
      </c>
      <c r="D3" s="14"/>
      <c r="E3" s="14"/>
      <c r="F3" s="14"/>
      <c r="G3" s="14"/>
      <c r="H3" s="14"/>
      <c r="I3" s="14"/>
      <c r="J3" s="14"/>
    </row>
    <row r="4" spans="1:10">
      <c r="B4" s="14"/>
      <c r="C4" s="303" t="s">
        <v>9</v>
      </c>
      <c r="D4" s="14"/>
      <c r="E4" s="14"/>
      <c r="F4" s="14"/>
      <c r="G4" s="14"/>
      <c r="H4" s="14"/>
      <c r="I4" s="14"/>
      <c r="J4" s="14"/>
    </row>
    <row r="5" spans="1:10">
      <c r="B5" s="14"/>
      <c r="C5" s="14"/>
      <c r="D5" s="14"/>
      <c r="E5" s="14"/>
      <c r="F5" s="14"/>
      <c r="G5" s="14"/>
      <c r="H5" s="14" t="s">
        <v>0</v>
      </c>
      <c r="I5" s="14"/>
      <c r="J5" s="14"/>
    </row>
    <row r="6" spans="1:10">
      <c r="B6" s="14"/>
      <c r="C6" s="14"/>
      <c r="D6" s="14"/>
      <c r="E6" s="14"/>
      <c r="F6" s="14"/>
      <c r="G6" s="14"/>
      <c r="H6" s="14"/>
      <c r="I6" s="14"/>
      <c r="J6" s="14"/>
    </row>
    <row r="7" spans="1:10">
      <c r="A7" s="282" t="s">
        <v>12</v>
      </c>
      <c r="B7" s="281"/>
      <c r="C7" s="283"/>
      <c r="D7" s="281"/>
      <c r="E7" s="281"/>
      <c r="F7" s="281"/>
      <c r="G7" s="281"/>
      <c r="H7" s="284"/>
      <c r="I7" s="280" t="s">
        <v>13</v>
      </c>
      <c r="J7" s="41"/>
    </row>
    <row r="8" spans="1:10">
      <c r="A8" s="379"/>
      <c r="B8" s="380"/>
      <c r="C8" s="381" t="s">
        <v>1</v>
      </c>
      <c r="D8" s="380"/>
      <c r="E8" s="380"/>
      <c r="F8" s="380"/>
      <c r="G8" s="380"/>
      <c r="H8" s="382"/>
      <c r="I8" s="383" t="s">
        <v>281</v>
      </c>
      <c r="J8" s="384"/>
    </row>
    <row r="9" spans="1:10">
      <c r="A9" s="379"/>
      <c r="B9" s="380"/>
      <c r="C9" s="380"/>
      <c r="D9" s="380"/>
      <c r="E9" s="380"/>
      <c r="F9" s="380"/>
      <c r="G9" s="380"/>
      <c r="H9" s="382"/>
      <c r="I9" s="385" t="s">
        <v>7</v>
      </c>
      <c r="J9" s="384"/>
    </row>
    <row r="10" spans="1:10" s="14" customFormat="1">
      <c r="A10" s="294" t="s">
        <v>5</v>
      </c>
      <c r="B10" s="21"/>
      <c r="C10" s="21"/>
      <c r="D10" s="21"/>
      <c r="E10" s="21"/>
      <c r="F10" s="21"/>
      <c r="G10" s="21"/>
      <c r="H10" s="21"/>
      <c r="I10" s="21"/>
      <c r="J10" s="22"/>
    </row>
    <row r="11" spans="1:10" s="14" customFormat="1">
      <c r="A11" s="30" t="s">
        <v>292</v>
      </c>
      <c r="B11" s="31"/>
      <c r="C11" s="31"/>
      <c r="D11" s="31"/>
      <c r="E11" s="31"/>
      <c r="F11" s="31"/>
      <c r="G11" s="31"/>
      <c r="H11" s="31"/>
      <c r="I11" s="30"/>
      <c r="J11" s="32"/>
    </row>
    <row r="12" spans="1:10" s="14" customFormat="1">
      <c r="A12" s="23" t="s">
        <v>10</v>
      </c>
      <c r="B12" s="24"/>
      <c r="C12" s="24"/>
      <c r="D12" s="24"/>
      <c r="E12" s="24"/>
      <c r="F12" s="24"/>
      <c r="G12" s="24"/>
      <c r="H12" s="25"/>
      <c r="I12" s="331"/>
      <c r="J12" s="22">
        <f>J13+J14</f>
        <v>21017</v>
      </c>
    </row>
    <row r="13" spans="1:10">
      <c r="A13" s="36" t="s">
        <v>309</v>
      </c>
      <c r="B13" s="37"/>
      <c r="C13" s="37"/>
      <c r="D13" s="37"/>
      <c r="E13" s="37"/>
      <c r="F13" s="37"/>
      <c r="G13" s="37"/>
      <c r="H13" s="38"/>
      <c r="I13" s="33"/>
      <c r="J13" s="35">
        <v>16190</v>
      </c>
    </row>
    <row r="14" spans="1:10">
      <c r="A14" s="36" t="s">
        <v>310</v>
      </c>
      <c r="B14" s="37"/>
      <c r="C14" s="37"/>
      <c r="D14" s="37"/>
      <c r="E14" s="37"/>
      <c r="F14" s="37"/>
      <c r="G14" s="37"/>
      <c r="H14" s="38"/>
      <c r="I14" s="26"/>
      <c r="J14" s="27">
        <v>4827</v>
      </c>
    </row>
    <row r="15" spans="1:10" s="14" customFormat="1">
      <c r="A15" s="329" t="s">
        <v>283</v>
      </c>
      <c r="B15" s="21"/>
      <c r="C15" s="21"/>
      <c r="D15" s="21"/>
      <c r="E15" s="21"/>
      <c r="F15" s="21"/>
      <c r="G15" s="21"/>
      <c r="H15" s="22"/>
      <c r="I15" s="329"/>
      <c r="J15" s="22">
        <v>4452</v>
      </c>
    </row>
    <row r="16" spans="1:10" s="14" customFormat="1">
      <c r="A16" s="329" t="s">
        <v>11</v>
      </c>
      <c r="B16" s="21"/>
      <c r="C16" s="21"/>
      <c r="D16" s="21"/>
      <c r="E16" s="21"/>
      <c r="F16" s="21"/>
      <c r="G16" s="21"/>
      <c r="H16" s="22"/>
      <c r="I16" s="331"/>
      <c r="J16" s="22">
        <f>J17+J18+J19+J20+J21</f>
        <v>19944</v>
      </c>
    </row>
    <row r="17" spans="1:10">
      <c r="A17" s="33" t="s">
        <v>311</v>
      </c>
      <c r="B17" s="34"/>
      <c r="C17" s="34"/>
      <c r="D17" s="34"/>
      <c r="E17" s="34"/>
      <c r="F17" s="34"/>
      <c r="G17" s="34"/>
      <c r="H17" s="35"/>
      <c r="I17" s="26"/>
      <c r="J17" s="27">
        <v>4949</v>
      </c>
    </row>
    <row r="18" spans="1:10">
      <c r="A18" s="33" t="s">
        <v>312</v>
      </c>
      <c r="B18" s="34"/>
      <c r="C18" s="34"/>
      <c r="D18" s="34"/>
      <c r="E18" s="34"/>
      <c r="F18" s="34"/>
      <c r="G18" s="34"/>
      <c r="H18" s="35"/>
      <c r="I18" s="33"/>
      <c r="J18" s="35">
        <v>644</v>
      </c>
    </row>
    <row r="19" spans="1:10">
      <c r="A19" s="26" t="s">
        <v>313</v>
      </c>
      <c r="B19" s="4"/>
      <c r="C19" s="4"/>
      <c r="D19" s="4"/>
      <c r="E19" s="4"/>
      <c r="F19" s="4"/>
      <c r="G19" s="4"/>
      <c r="H19" s="4"/>
      <c r="I19" s="26"/>
      <c r="J19" s="27">
        <v>9982</v>
      </c>
    </row>
    <row r="20" spans="1:10">
      <c r="A20" s="33" t="s">
        <v>314</v>
      </c>
      <c r="B20" s="34"/>
      <c r="C20" s="34"/>
      <c r="D20" s="34"/>
      <c r="E20" s="34"/>
      <c r="F20" s="34"/>
      <c r="G20" s="34"/>
      <c r="H20" s="35"/>
      <c r="I20" s="33"/>
      <c r="J20" s="35">
        <v>55</v>
      </c>
    </row>
    <row r="21" spans="1:10">
      <c r="A21" s="26" t="s">
        <v>315</v>
      </c>
      <c r="B21" s="4"/>
      <c r="C21" s="4"/>
      <c r="D21" s="4"/>
      <c r="E21" s="4"/>
      <c r="F21" s="4"/>
      <c r="G21" s="4"/>
      <c r="H21" s="4"/>
      <c r="I21" s="26"/>
      <c r="J21" s="27">
        <v>4314</v>
      </c>
    </row>
    <row r="22" spans="1:10" s="14" customFormat="1">
      <c r="A22" s="329" t="s">
        <v>284</v>
      </c>
      <c r="B22" s="21"/>
      <c r="C22" s="21"/>
      <c r="D22" s="21"/>
      <c r="E22" s="21"/>
      <c r="F22" s="21"/>
      <c r="G22" s="21"/>
      <c r="H22" s="22"/>
      <c r="I22" s="329"/>
      <c r="J22" s="22">
        <f>J24+J26+J27+J28+J30</f>
        <v>17807</v>
      </c>
    </row>
    <row r="23" spans="1:10">
      <c r="A23" s="26" t="s">
        <v>316</v>
      </c>
      <c r="B23" s="4"/>
      <c r="C23" s="4"/>
      <c r="D23" s="4"/>
      <c r="E23" s="4"/>
      <c r="F23" s="4"/>
      <c r="G23" s="4"/>
      <c r="H23" s="4"/>
      <c r="I23" s="26"/>
      <c r="J23" s="27"/>
    </row>
    <row r="24" spans="1:10">
      <c r="A24" s="33" t="s">
        <v>317</v>
      </c>
      <c r="B24" s="34"/>
      <c r="C24" s="34"/>
      <c r="D24" s="34"/>
      <c r="E24" s="34"/>
      <c r="F24" s="34"/>
      <c r="G24" s="34"/>
      <c r="H24" s="34"/>
      <c r="I24" s="33"/>
      <c r="J24" s="35">
        <v>50</v>
      </c>
    </row>
    <row r="25" spans="1:10">
      <c r="A25" s="26" t="s">
        <v>318</v>
      </c>
      <c r="B25" s="4"/>
      <c r="C25" s="4"/>
      <c r="D25" s="4"/>
      <c r="E25" s="4"/>
      <c r="F25" s="4"/>
      <c r="G25" s="4"/>
      <c r="H25" s="4"/>
      <c r="I25" s="26"/>
      <c r="J25" s="27"/>
    </row>
    <row r="26" spans="1:10">
      <c r="A26" s="33" t="s">
        <v>319</v>
      </c>
      <c r="B26" s="34"/>
      <c r="C26" s="34"/>
      <c r="D26" s="34"/>
      <c r="E26" s="34"/>
      <c r="F26" s="34"/>
      <c r="G26" s="34"/>
      <c r="H26" s="34"/>
      <c r="I26" s="33"/>
      <c r="J26" s="35">
        <v>245</v>
      </c>
    </row>
    <row r="27" spans="1:10">
      <c r="A27" s="26" t="s">
        <v>320</v>
      </c>
      <c r="B27" s="4"/>
      <c r="C27" s="4"/>
      <c r="D27" s="4"/>
      <c r="E27" s="4"/>
      <c r="F27" s="4"/>
      <c r="G27" s="4"/>
      <c r="H27" s="4"/>
      <c r="I27" s="26"/>
      <c r="J27" s="27">
        <v>11354</v>
      </c>
    </row>
    <row r="28" spans="1:10">
      <c r="A28" s="33" t="s">
        <v>321</v>
      </c>
      <c r="B28" s="34"/>
      <c r="C28" s="34"/>
      <c r="D28" s="34"/>
      <c r="E28" s="34"/>
      <c r="F28" s="34"/>
      <c r="G28" s="34"/>
      <c r="H28" s="34"/>
      <c r="I28" s="33"/>
      <c r="J28" s="35">
        <v>4328</v>
      </c>
    </row>
    <row r="29" spans="1:10">
      <c r="A29" s="26" t="s">
        <v>322</v>
      </c>
      <c r="B29" s="4"/>
      <c r="C29" s="4"/>
      <c r="D29" s="4"/>
      <c r="E29" s="4"/>
      <c r="F29" s="4"/>
      <c r="G29" s="4"/>
      <c r="H29" s="4"/>
      <c r="I29" s="26"/>
      <c r="J29" s="27"/>
    </row>
    <row r="30" spans="1:10">
      <c r="A30" s="33" t="s">
        <v>323</v>
      </c>
      <c r="B30" s="34"/>
      <c r="C30" s="34"/>
      <c r="D30" s="34"/>
      <c r="E30" s="34"/>
      <c r="F30" s="34"/>
      <c r="G30" s="34"/>
      <c r="H30" s="34"/>
      <c r="I30" s="33"/>
      <c r="J30" s="35">
        <v>1830</v>
      </c>
    </row>
    <row r="31" spans="1:10" s="14" customFormat="1">
      <c r="A31" s="297" t="s">
        <v>285</v>
      </c>
      <c r="B31" s="332"/>
      <c r="C31" s="332"/>
      <c r="D31" s="332"/>
      <c r="E31" s="332"/>
      <c r="F31" s="332"/>
      <c r="G31" s="332"/>
      <c r="H31" s="332"/>
      <c r="I31" s="297"/>
      <c r="J31" s="305">
        <f>J37+J42+J43</f>
        <v>8759</v>
      </c>
    </row>
    <row r="32" spans="1:10" s="13" customFormat="1">
      <c r="A32" s="339" t="s">
        <v>324</v>
      </c>
      <c r="B32" s="47"/>
      <c r="C32" s="47"/>
      <c r="D32" s="47"/>
      <c r="E32" s="47"/>
      <c r="F32" s="47"/>
      <c r="G32" s="47"/>
      <c r="H32" s="47"/>
      <c r="I32" s="330"/>
      <c r="J32" s="48"/>
    </row>
    <row r="33" spans="1:10" s="13" customFormat="1">
      <c r="A33" s="333" t="s">
        <v>325</v>
      </c>
      <c r="B33" s="334"/>
      <c r="C33" s="334"/>
      <c r="D33" s="334"/>
      <c r="E33" s="334"/>
      <c r="F33" s="334"/>
      <c r="G33" s="334"/>
      <c r="H33" s="334"/>
      <c r="I33" s="333"/>
      <c r="J33" s="335"/>
    </row>
    <row r="34" spans="1:10" s="13" customFormat="1">
      <c r="A34" s="339" t="s">
        <v>326</v>
      </c>
      <c r="B34" s="47"/>
      <c r="C34" s="47"/>
      <c r="D34" s="47"/>
      <c r="E34" s="47"/>
      <c r="F34" s="47"/>
      <c r="G34" s="47"/>
      <c r="H34" s="47"/>
      <c r="I34" s="330"/>
      <c r="J34" s="48"/>
    </row>
    <row r="35" spans="1:10" s="13" customFormat="1">
      <c r="A35" s="333" t="s">
        <v>327</v>
      </c>
      <c r="B35" s="334"/>
      <c r="C35" s="334"/>
      <c r="D35" s="334"/>
      <c r="E35" s="334"/>
      <c r="F35" s="334"/>
      <c r="G35" s="334"/>
      <c r="H35" s="334"/>
      <c r="I35" s="333"/>
      <c r="J35" s="335"/>
    </row>
    <row r="36" spans="1:10" s="13" customFormat="1">
      <c r="A36" s="339" t="s">
        <v>328</v>
      </c>
      <c r="B36" s="47"/>
      <c r="C36" s="47"/>
      <c r="D36" s="47"/>
      <c r="E36" s="47"/>
      <c r="F36" s="47"/>
      <c r="G36" s="47"/>
      <c r="H36" s="47"/>
      <c r="I36" s="330"/>
      <c r="J36" s="48"/>
    </row>
    <row r="37" spans="1:10" s="13" customFormat="1">
      <c r="A37" s="333" t="s">
        <v>329</v>
      </c>
      <c r="B37" s="334"/>
      <c r="C37" s="334"/>
      <c r="D37" s="334"/>
      <c r="E37" s="334"/>
      <c r="F37" s="334"/>
      <c r="G37" s="334"/>
      <c r="H37" s="334"/>
      <c r="I37" s="333"/>
      <c r="J37" s="335">
        <v>233</v>
      </c>
    </row>
    <row r="38" spans="1:10" s="13" customFormat="1">
      <c r="A38" s="339" t="s">
        <v>330</v>
      </c>
      <c r="B38" s="47"/>
      <c r="C38" s="47"/>
      <c r="D38" s="47"/>
      <c r="E38" s="47"/>
      <c r="F38" s="47"/>
      <c r="G38" s="47"/>
      <c r="H38" s="47"/>
      <c r="I38" s="330"/>
      <c r="J38" s="48"/>
    </row>
    <row r="39" spans="1:10" s="13" customFormat="1">
      <c r="A39" s="333" t="s">
        <v>331</v>
      </c>
      <c r="B39" s="334"/>
      <c r="C39" s="334"/>
      <c r="D39" s="334"/>
      <c r="E39" s="334"/>
      <c r="F39" s="334"/>
      <c r="G39" s="334"/>
      <c r="H39" s="334"/>
      <c r="I39" s="333"/>
      <c r="J39" s="335"/>
    </row>
    <row r="40" spans="1:10" s="13" customFormat="1">
      <c r="A40" s="339" t="s">
        <v>332</v>
      </c>
      <c r="B40" s="47"/>
      <c r="C40" s="47"/>
      <c r="D40" s="47"/>
      <c r="E40" s="47"/>
      <c r="F40" s="47"/>
      <c r="G40" s="47"/>
      <c r="H40" s="47"/>
      <c r="I40" s="330"/>
      <c r="J40" s="48"/>
    </row>
    <row r="41" spans="1:10" s="13" customFormat="1">
      <c r="A41" s="333" t="s">
        <v>333</v>
      </c>
      <c r="B41" s="334"/>
      <c r="C41" s="334"/>
      <c r="D41" s="334"/>
      <c r="E41" s="334"/>
      <c r="F41" s="334"/>
      <c r="G41" s="334"/>
      <c r="H41" s="334"/>
      <c r="I41" s="333"/>
      <c r="J41" s="335"/>
    </row>
    <row r="42" spans="1:10" s="13" customFormat="1">
      <c r="A42" s="339" t="s">
        <v>334</v>
      </c>
      <c r="B42" s="47"/>
      <c r="C42" s="47"/>
      <c r="D42" s="47"/>
      <c r="E42" s="47"/>
      <c r="F42" s="47"/>
      <c r="G42" s="47"/>
      <c r="H42" s="47"/>
      <c r="I42" s="330"/>
      <c r="J42" s="48">
        <v>3526</v>
      </c>
    </row>
    <row r="43" spans="1:10" s="13" customFormat="1">
      <c r="A43" s="333" t="s">
        <v>335</v>
      </c>
      <c r="B43" s="334"/>
      <c r="C43" s="334"/>
      <c r="D43" s="334"/>
      <c r="E43" s="334"/>
      <c r="F43" s="334"/>
      <c r="G43" s="334"/>
      <c r="H43" s="334"/>
      <c r="I43" s="333"/>
      <c r="J43" s="335">
        <v>5000</v>
      </c>
    </row>
    <row r="44" spans="1:10" s="14" customFormat="1">
      <c r="A44" s="42" t="s">
        <v>294</v>
      </c>
      <c r="B44" s="55"/>
      <c r="C44" s="55"/>
      <c r="D44" s="55"/>
      <c r="E44" s="55"/>
      <c r="F44" s="55"/>
      <c r="G44" s="55"/>
      <c r="H44" s="307"/>
      <c r="I44" s="42"/>
      <c r="J44" s="307">
        <f>J12+J15+J16+J22+J31</f>
        <v>71979</v>
      </c>
    </row>
    <row r="45" spans="1:10" s="14" customFormat="1">
      <c r="A45" s="361"/>
      <c r="B45" s="361"/>
      <c r="C45" s="361"/>
      <c r="D45" s="361"/>
      <c r="E45" s="361"/>
      <c r="F45" s="361"/>
      <c r="G45" s="361"/>
      <c r="H45" s="361"/>
      <c r="I45" s="361"/>
      <c r="J45" s="361"/>
    </row>
    <row r="46" spans="1:10" s="14" customFormat="1">
      <c r="A46" s="361"/>
      <c r="B46" s="361"/>
      <c r="C46" s="361"/>
      <c r="D46" s="361"/>
      <c r="E46" s="361"/>
      <c r="F46" s="361"/>
      <c r="G46" s="361"/>
      <c r="H46" s="361"/>
      <c r="I46" s="361"/>
      <c r="J46" s="361"/>
    </row>
    <row r="47" spans="1:10" s="14" customFormat="1">
      <c r="A47" s="361"/>
      <c r="B47" s="361"/>
      <c r="C47" s="361"/>
      <c r="D47" s="361"/>
      <c r="E47" s="361"/>
      <c r="F47" s="361"/>
      <c r="G47" s="361"/>
      <c r="H47" s="361"/>
      <c r="I47" s="361"/>
      <c r="J47" s="361"/>
    </row>
    <row r="48" spans="1:10" s="14" customFormat="1">
      <c r="A48" s="361"/>
      <c r="B48" s="361"/>
      <c r="C48" s="361"/>
      <c r="D48" s="361"/>
      <c r="E48" s="361"/>
      <c r="F48" s="361"/>
      <c r="G48" s="361"/>
      <c r="H48" s="361"/>
      <c r="I48" s="361"/>
      <c r="J48" s="361"/>
    </row>
    <row r="49" spans="1:10" s="14" customFormat="1">
      <c r="A49" s="361"/>
      <c r="B49" s="361"/>
      <c r="C49" s="361"/>
      <c r="D49" s="361"/>
      <c r="E49" s="361"/>
      <c r="F49" s="361"/>
      <c r="G49" s="361"/>
      <c r="H49" s="361"/>
      <c r="I49" s="361"/>
      <c r="J49" s="361"/>
    </row>
    <row r="50" spans="1:10" s="14" customFormat="1">
      <c r="A50" s="361"/>
      <c r="B50" s="361"/>
      <c r="C50" s="361"/>
      <c r="D50" s="361"/>
      <c r="E50" s="361"/>
      <c r="F50" s="361"/>
      <c r="G50" s="361"/>
      <c r="H50" s="361"/>
      <c r="I50" s="361"/>
      <c r="J50" s="361"/>
    </row>
    <row r="51" spans="1:10" s="14" customFormat="1">
      <c r="A51" s="361"/>
      <c r="B51" s="361"/>
      <c r="C51" s="361"/>
      <c r="D51" s="361"/>
      <c r="E51" s="361"/>
      <c r="F51" s="361"/>
      <c r="G51" s="361"/>
      <c r="H51" s="361"/>
      <c r="I51" s="361"/>
      <c r="J51" s="361"/>
    </row>
    <row r="52" spans="1:10" s="14" customFormat="1">
      <c r="A52" s="361"/>
      <c r="B52" s="361"/>
      <c r="C52" s="361"/>
      <c r="D52" s="361"/>
      <c r="E52" s="361"/>
      <c r="F52" s="361"/>
      <c r="G52" s="361"/>
      <c r="H52" s="361"/>
      <c r="I52" s="361"/>
      <c r="J52" s="361"/>
    </row>
    <row r="53" spans="1:10" s="14" customFormat="1">
      <c r="A53" s="361"/>
      <c r="B53" s="361"/>
      <c r="C53" s="361"/>
      <c r="D53" s="361"/>
      <c r="E53" s="361"/>
      <c r="F53" s="361"/>
      <c r="G53" s="361"/>
      <c r="H53" s="361"/>
      <c r="I53" s="361"/>
      <c r="J53" s="361"/>
    </row>
    <row r="54" spans="1:10" s="14" customFormat="1">
      <c r="A54" s="361"/>
      <c r="B54" s="361"/>
      <c r="C54" s="361"/>
      <c r="D54" s="361"/>
      <c r="E54" s="361"/>
      <c r="F54" s="361"/>
      <c r="G54" s="361"/>
      <c r="H54" s="361"/>
      <c r="I54" s="361"/>
      <c r="J54" s="361"/>
    </row>
    <row r="56" spans="1:10" s="14" customFormat="1">
      <c r="A56" s="361"/>
      <c r="B56" s="361"/>
      <c r="C56" s="361"/>
      <c r="D56" s="361"/>
      <c r="E56" s="361"/>
      <c r="F56" s="544">
        <v>2</v>
      </c>
      <c r="G56" s="361"/>
      <c r="H56" s="361"/>
      <c r="I56" s="361"/>
      <c r="J56" s="361"/>
    </row>
    <row r="57" spans="1:10" s="14" customFormat="1">
      <c r="A57" s="361"/>
      <c r="B57" s="361"/>
      <c r="C57" s="361"/>
      <c r="D57" s="361"/>
      <c r="E57" s="361"/>
      <c r="F57" s="361"/>
      <c r="G57" s="361"/>
      <c r="H57" s="361"/>
      <c r="I57" s="361"/>
      <c r="J57" s="361"/>
    </row>
    <row r="58" spans="1:10" s="14" customFormat="1">
      <c r="A58" s="361"/>
      <c r="B58" s="361"/>
      <c r="C58" s="361"/>
      <c r="D58" s="361"/>
      <c r="E58" s="361"/>
      <c r="F58" s="361"/>
      <c r="G58" s="361"/>
      <c r="H58" s="361"/>
      <c r="I58" s="361"/>
      <c r="J58" s="361"/>
    </row>
    <row r="59" spans="1:10" s="14" customFormat="1" ht="13.5" thickBot="1">
      <c r="A59" s="361"/>
      <c r="B59" s="361"/>
      <c r="C59" s="361"/>
      <c r="D59" s="361"/>
      <c r="E59" s="361"/>
      <c r="F59" s="361"/>
      <c r="G59" s="361"/>
      <c r="H59" s="361"/>
      <c r="I59" s="361"/>
      <c r="J59" s="361"/>
    </row>
    <row r="60" spans="1:10" s="14" customFormat="1" ht="13.5" thickBot="1">
      <c r="A60" s="549" t="s">
        <v>293</v>
      </c>
      <c r="B60" s="550"/>
      <c r="C60" s="550"/>
      <c r="D60" s="550"/>
      <c r="E60" s="550"/>
      <c r="F60" s="550"/>
      <c r="G60" s="550"/>
      <c r="H60" s="550"/>
      <c r="I60" s="551"/>
      <c r="J60" s="552"/>
    </row>
    <row r="61" spans="1:10" s="65" customFormat="1">
      <c r="A61" s="536" t="s">
        <v>287</v>
      </c>
      <c r="B61" s="537"/>
      <c r="C61" s="537"/>
      <c r="D61" s="537"/>
      <c r="E61" s="537"/>
      <c r="F61" s="537"/>
      <c r="G61" s="537"/>
      <c r="H61" s="537"/>
      <c r="I61" s="536"/>
      <c r="J61" s="538">
        <f>J64</f>
        <v>5000</v>
      </c>
    </row>
    <row r="62" spans="1:10" s="52" customFormat="1">
      <c r="A62" s="46" t="s">
        <v>337</v>
      </c>
      <c r="B62" s="53"/>
      <c r="C62" s="53"/>
      <c r="D62" s="53"/>
      <c r="E62" s="53"/>
      <c r="F62" s="53"/>
      <c r="G62" s="53"/>
      <c r="H62" s="53"/>
      <c r="I62" s="46"/>
      <c r="J62" s="54"/>
    </row>
    <row r="63" spans="1:10">
      <c r="A63" s="49" t="s">
        <v>336</v>
      </c>
      <c r="B63" s="34"/>
      <c r="C63" s="34"/>
      <c r="D63" s="34"/>
      <c r="E63" s="34"/>
      <c r="F63" s="34"/>
      <c r="G63" s="34"/>
      <c r="H63" s="34"/>
      <c r="I63" s="33"/>
      <c r="J63" s="35"/>
    </row>
    <row r="64" spans="1:10" s="52" customFormat="1">
      <c r="A64" s="46" t="s">
        <v>556</v>
      </c>
      <c r="B64" s="53"/>
      <c r="C64" s="53"/>
      <c r="D64" s="53"/>
      <c r="E64" s="53"/>
      <c r="F64" s="53"/>
      <c r="G64" s="53"/>
      <c r="H64" s="53"/>
      <c r="I64" s="46"/>
      <c r="J64" s="54">
        <v>5000</v>
      </c>
    </row>
    <row r="65" spans="1:10" s="14" customFormat="1">
      <c r="A65" s="68" t="s">
        <v>288</v>
      </c>
      <c r="B65" s="21"/>
      <c r="C65" s="21"/>
      <c r="D65" s="21"/>
      <c r="E65" s="21"/>
      <c r="F65" s="21"/>
      <c r="G65" s="21"/>
      <c r="H65" s="21"/>
      <c r="I65" s="329"/>
      <c r="J65" s="22"/>
    </row>
    <row r="66" spans="1:10" s="52" customFormat="1">
      <c r="A66" s="46" t="s">
        <v>338</v>
      </c>
      <c r="B66" s="53"/>
      <c r="C66" s="53"/>
      <c r="D66" s="53"/>
      <c r="E66" s="53"/>
      <c r="F66" s="53"/>
      <c r="G66" s="53"/>
      <c r="H66" s="53"/>
      <c r="I66" s="46"/>
      <c r="J66" s="54"/>
    </row>
    <row r="67" spans="1:10" s="52" customFormat="1">
      <c r="A67" s="46" t="s">
        <v>339</v>
      </c>
      <c r="B67" s="53"/>
      <c r="C67" s="53"/>
      <c r="D67" s="53"/>
      <c r="E67" s="53"/>
      <c r="F67" s="53"/>
      <c r="G67" s="53"/>
      <c r="H67" s="53"/>
      <c r="I67" s="46"/>
      <c r="J67" s="54"/>
    </row>
    <row r="68" spans="1:10" s="52" customFormat="1">
      <c r="A68" s="46" t="s">
        <v>340</v>
      </c>
      <c r="B68" s="53"/>
      <c r="C68" s="53"/>
      <c r="D68" s="53"/>
      <c r="E68" s="53"/>
      <c r="F68" s="53"/>
      <c r="G68" s="53"/>
      <c r="H68" s="53"/>
      <c r="I68" s="46"/>
      <c r="J68" s="54"/>
    </row>
    <row r="69" spans="1:10" s="52" customFormat="1">
      <c r="A69" s="46" t="s">
        <v>341</v>
      </c>
      <c r="B69" s="53"/>
      <c r="C69" s="53"/>
      <c r="D69" s="53"/>
      <c r="E69" s="53"/>
      <c r="F69" s="53"/>
      <c r="G69" s="53"/>
      <c r="H69" s="53"/>
      <c r="I69" s="46"/>
      <c r="J69" s="54"/>
    </row>
    <row r="70" spans="1:10" s="65" customFormat="1">
      <c r="A70" s="68" t="s">
        <v>289</v>
      </c>
      <c r="B70" s="69"/>
      <c r="C70" s="69"/>
      <c r="D70" s="69"/>
      <c r="E70" s="69"/>
      <c r="F70" s="69"/>
      <c r="G70" s="69"/>
      <c r="H70" s="69"/>
      <c r="I70" s="68"/>
      <c r="J70" s="70">
        <f>J73</f>
        <v>17323</v>
      </c>
    </row>
    <row r="71" spans="1:10" s="52" customFormat="1">
      <c r="A71" s="46" t="s">
        <v>342</v>
      </c>
      <c r="B71" s="53"/>
      <c r="C71" s="53"/>
      <c r="D71" s="53"/>
      <c r="E71" s="53"/>
      <c r="F71" s="53"/>
      <c r="G71" s="53"/>
      <c r="H71" s="53"/>
      <c r="I71" s="46"/>
      <c r="J71" s="54"/>
    </row>
    <row r="72" spans="1:10" s="52" customFormat="1">
      <c r="A72" s="46" t="s">
        <v>343</v>
      </c>
      <c r="B72" s="53"/>
      <c r="C72" s="53"/>
      <c r="D72" s="53"/>
      <c r="E72" s="53"/>
      <c r="F72" s="53"/>
      <c r="G72" s="53"/>
      <c r="H72" s="53"/>
      <c r="I72" s="46"/>
      <c r="J72" s="54"/>
    </row>
    <row r="73" spans="1:10" s="52" customFormat="1">
      <c r="A73" s="46" t="s">
        <v>344</v>
      </c>
      <c r="B73" s="53"/>
      <c r="C73" s="53"/>
      <c r="D73" s="53"/>
      <c r="E73" s="53"/>
      <c r="F73" s="53"/>
      <c r="G73" s="53"/>
      <c r="H73" s="53"/>
      <c r="I73" s="46"/>
      <c r="J73" s="54">
        <v>17323</v>
      </c>
    </row>
    <row r="74" spans="1:10" s="52" customFormat="1">
      <c r="A74" s="46" t="s">
        <v>345</v>
      </c>
      <c r="B74" s="53"/>
      <c r="C74" s="53"/>
      <c r="D74" s="53"/>
      <c r="E74" s="53"/>
      <c r="F74" s="53"/>
      <c r="G74" s="53"/>
      <c r="H74" s="53"/>
      <c r="I74" s="46"/>
      <c r="J74" s="54"/>
    </row>
    <row r="75" spans="1:10" s="52" customFormat="1">
      <c r="A75" s="46" t="s">
        <v>346</v>
      </c>
      <c r="B75" s="53"/>
      <c r="C75" s="53"/>
      <c r="D75" s="53"/>
      <c r="E75" s="53"/>
      <c r="F75" s="53"/>
      <c r="G75" s="53"/>
      <c r="H75" s="53"/>
      <c r="I75" s="46"/>
      <c r="J75" s="54"/>
    </row>
    <row r="76" spans="1:10" s="52" customFormat="1">
      <c r="A76" s="46" t="s">
        <v>347</v>
      </c>
      <c r="B76" s="53"/>
      <c r="C76" s="53"/>
      <c r="D76" s="53"/>
      <c r="E76" s="53"/>
      <c r="F76" s="53"/>
      <c r="G76" s="53"/>
      <c r="H76" s="53"/>
      <c r="I76" s="46"/>
      <c r="J76" s="54"/>
    </row>
    <row r="77" spans="1:10" s="65" customFormat="1">
      <c r="A77" s="68" t="s">
        <v>290</v>
      </c>
      <c r="B77" s="69"/>
      <c r="C77" s="69"/>
      <c r="D77" s="69"/>
      <c r="E77" s="69"/>
      <c r="F77" s="69"/>
      <c r="G77" s="69"/>
      <c r="H77" s="69"/>
      <c r="I77" s="68"/>
      <c r="J77" s="70"/>
    </row>
    <row r="78" spans="1:10" s="52" customFormat="1">
      <c r="A78" s="46" t="s">
        <v>348</v>
      </c>
      <c r="B78" s="53"/>
      <c r="C78" s="53"/>
      <c r="D78" s="53"/>
      <c r="E78" s="53"/>
      <c r="F78" s="53"/>
      <c r="G78" s="53"/>
      <c r="H78" s="53"/>
      <c r="I78" s="46"/>
      <c r="J78" s="54"/>
    </row>
    <row r="79" spans="1:10" s="52" customFormat="1">
      <c r="A79" s="46" t="s">
        <v>349</v>
      </c>
      <c r="B79" s="53"/>
      <c r="C79" s="53"/>
      <c r="D79" s="53"/>
      <c r="E79" s="53"/>
      <c r="F79" s="53"/>
      <c r="G79" s="53"/>
      <c r="H79" s="53"/>
      <c r="I79" s="46"/>
      <c r="J79" s="54"/>
    </row>
    <row r="80" spans="1:10" s="52" customFormat="1">
      <c r="A80" s="46" t="s">
        <v>350</v>
      </c>
      <c r="B80" s="53"/>
      <c r="C80" s="53"/>
      <c r="D80" s="53"/>
      <c r="E80" s="53"/>
      <c r="F80" s="53"/>
      <c r="G80" s="53"/>
      <c r="H80" s="53"/>
      <c r="I80" s="46"/>
      <c r="J80" s="54"/>
    </row>
    <row r="81" spans="1:10">
      <c r="A81" s="33" t="s">
        <v>351</v>
      </c>
      <c r="B81" s="34"/>
      <c r="C81" s="34"/>
      <c r="D81" s="34"/>
      <c r="E81" s="34"/>
      <c r="F81" s="34"/>
      <c r="G81" s="34"/>
      <c r="H81" s="34"/>
      <c r="I81" s="33"/>
      <c r="J81" s="35"/>
    </row>
    <row r="82" spans="1:10" s="14" customFormat="1">
      <c r="A82" s="56" t="s">
        <v>291</v>
      </c>
      <c r="B82" s="57"/>
      <c r="C82" s="57"/>
      <c r="D82" s="57"/>
      <c r="E82" s="57"/>
      <c r="F82" s="57"/>
      <c r="G82" s="57"/>
      <c r="H82" s="57"/>
      <c r="I82" s="56"/>
      <c r="J82" s="58"/>
    </row>
    <row r="83" spans="1:10" s="65" customFormat="1">
      <c r="A83" s="62" t="s">
        <v>296</v>
      </c>
      <c r="B83" s="63"/>
      <c r="C83" s="63"/>
      <c r="D83" s="63"/>
      <c r="E83" s="63"/>
      <c r="F83" s="63"/>
      <c r="G83" s="63"/>
      <c r="H83" s="63"/>
      <c r="I83" s="62"/>
      <c r="J83" s="64">
        <f>J61+J70</f>
        <v>22323</v>
      </c>
    </row>
    <row r="84" spans="1:10">
      <c r="A84" s="30" t="s">
        <v>295</v>
      </c>
      <c r="B84" s="31"/>
      <c r="C84" s="31"/>
      <c r="D84" s="31"/>
      <c r="E84" s="31"/>
      <c r="F84" s="31"/>
      <c r="G84" s="31"/>
      <c r="H84" s="31"/>
      <c r="I84" s="31"/>
      <c r="J84" s="32"/>
    </row>
    <row r="85" spans="1:10" s="249" customFormat="1">
      <c r="A85" s="68" t="s">
        <v>297</v>
      </c>
      <c r="B85" s="69"/>
      <c r="C85" s="69"/>
      <c r="D85" s="69"/>
      <c r="E85" s="69"/>
      <c r="F85" s="69"/>
      <c r="G85" s="69"/>
      <c r="H85" s="69"/>
      <c r="I85" s="68"/>
      <c r="J85" s="70">
        <f>J87+J89+J92</f>
        <v>13812</v>
      </c>
    </row>
    <row r="86" spans="1:10" s="52" customFormat="1">
      <c r="A86" s="46" t="s">
        <v>352</v>
      </c>
      <c r="B86" s="53"/>
      <c r="C86" s="53"/>
      <c r="D86" s="53"/>
      <c r="E86" s="53"/>
      <c r="F86" s="53"/>
      <c r="G86" s="53"/>
      <c r="H86" s="53"/>
      <c r="I86" s="46"/>
      <c r="J86" s="54"/>
    </row>
    <row r="87" spans="1:10" s="52" customFormat="1">
      <c r="A87" s="46" t="s">
        <v>353</v>
      </c>
      <c r="B87" s="53"/>
      <c r="C87" s="53"/>
      <c r="D87" s="53"/>
      <c r="E87" s="53"/>
      <c r="F87" s="53"/>
      <c r="G87" s="53"/>
      <c r="H87" s="53"/>
      <c r="I87" s="46"/>
      <c r="J87" s="54">
        <v>3002</v>
      </c>
    </row>
    <row r="88" spans="1:10" s="52" customFormat="1">
      <c r="A88" s="46" t="s">
        <v>354</v>
      </c>
      <c r="B88" s="53"/>
      <c r="C88" s="53"/>
      <c r="D88" s="53"/>
      <c r="E88" s="53"/>
      <c r="F88" s="53"/>
      <c r="G88" s="53"/>
      <c r="H88" s="53"/>
      <c r="I88" s="46"/>
      <c r="J88" s="54"/>
    </row>
    <row r="89" spans="1:10" s="52" customFormat="1">
      <c r="A89" s="46" t="s">
        <v>355</v>
      </c>
      <c r="B89" s="53"/>
      <c r="C89" s="53"/>
      <c r="D89" s="53"/>
      <c r="E89" s="53"/>
      <c r="F89" s="53"/>
      <c r="G89" s="53"/>
      <c r="H89" s="53"/>
      <c r="I89" s="46"/>
      <c r="J89" s="54">
        <v>8000</v>
      </c>
    </row>
    <row r="90" spans="1:10" s="52" customFormat="1">
      <c r="A90" s="46" t="s">
        <v>356</v>
      </c>
      <c r="B90" s="53"/>
      <c r="C90" s="53"/>
      <c r="D90" s="53"/>
      <c r="E90" s="53"/>
      <c r="F90" s="53"/>
      <c r="G90" s="53"/>
      <c r="H90" s="53"/>
      <c r="I90" s="46"/>
      <c r="J90" s="54"/>
    </row>
    <row r="91" spans="1:10" s="52" customFormat="1">
      <c r="A91" s="46" t="s">
        <v>357</v>
      </c>
      <c r="B91" s="53"/>
      <c r="C91" s="53"/>
      <c r="D91" s="53"/>
      <c r="E91" s="53"/>
      <c r="F91" s="53"/>
      <c r="G91" s="53"/>
      <c r="H91" s="53"/>
      <c r="I91" s="46"/>
      <c r="J91" s="54"/>
    </row>
    <row r="92" spans="1:10" s="52" customFormat="1">
      <c r="A92" s="46" t="s">
        <v>358</v>
      </c>
      <c r="B92" s="53"/>
      <c r="C92" s="53"/>
      <c r="D92" s="53"/>
      <c r="E92" s="53"/>
      <c r="F92" s="53"/>
      <c r="G92" s="53"/>
      <c r="H92" s="53"/>
      <c r="I92" s="46"/>
      <c r="J92" s="54">
        <v>2810</v>
      </c>
    </row>
    <row r="93" spans="1:10" s="249" customFormat="1">
      <c r="A93" s="68" t="s">
        <v>298</v>
      </c>
      <c r="B93" s="69"/>
      <c r="C93" s="69"/>
      <c r="D93" s="69"/>
      <c r="E93" s="69"/>
      <c r="F93" s="69"/>
      <c r="G93" s="69"/>
      <c r="H93" s="69"/>
      <c r="I93" s="68"/>
      <c r="J93" s="70"/>
    </row>
    <row r="94" spans="1:10" s="52" customFormat="1">
      <c r="A94" s="46" t="s">
        <v>359</v>
      </c>
      <c r="B94" s="53"/>
      <c r="C94" s="53"/>
      <c r="D94" s="53"/>
      <c r="E94" s="53"/>
      <c r="F94" s="53"/>
      <c r="G94" s="53"/>
      <c r="H94" s="53"/>
      <c r="I94" s="46"/>
      <c r="J94" s="54"/>
    </row>
    <row r="95" spans="1:10" s="52" customFormat="1">
      <c r="A95" s="46" t="s">
        <v>360</v>
      </c>
      <c r="B95" s="53"/>
      <c r="C95" s="53"/>
      <c r="D95" s="53"/>
      <c r="E95" s="53"/>
      <c r="F95" s="53"/>
      <c r="G95" s="53"/>
      <c r="H95" s="53"/>
      <c r="I95" s="46"/>
      <c r="J95" s="54"/>
    </row>
    <row r="96" spans="1:10" s="52" customFormat="1">
      <c r="A96" s="46" t="s">
        <v>361</v>
      </c>
      <c r="B96" s="53"/>
      <c r="C96" s="53"/>
      <c r="D96" s="53"/>
      <c r="E96" s="53"/>
      <c r="F96" s="53"/>
      <c r="G96" s="53"/>
      <c r="H96" s="53"/>
      <c r="I96" s="46"/>
      <c r="J96" s="54"/>
    </row>
    <row r="97" spans="1:10" s="52" customFormat="1">
      <c r="A97" s="46" t="s">
        <v>362</v>
      </c>
      <c r="B97" s="53"/>
      <c r="C97" s="53"/>
      <c r="D97" s="53"/>
      <c r="E97" s="53"/>
      <c r="F97" s="53"/>
      <c r="G97" s="53"/>
      <c r="H97" s="53"/>
      <c r="I97" s="46"/>
      <c r="J97" s="54"/>
    </row>
    <row r="98" spans="1:10" s="249" customFormat="1">
      <c r="A98" s="68" t="s">
        <v>286</v>
      </c>
      <c r="B98" s="69"/>
      <c r="C98" s="69"/>
      <c r="D98" s="69"/>
      <c r="E98" s="69"/>
      <c r="F98" s="69"/>
      <c r="G98" s="69"/>
      <c r="H98" s="69"/>
      <c r="I98" s="68"/>
      <c r="J98" s="70">
        <f>J104</f>
        <v>500</v>
      </c>
    </row>
    <row r="99" spans="1:10" s="249" customFormat="1">
      <c r="A99" s="333" t="s">
        <v>363</v>
      </c>
      <c r="B99" s="334"/>
      <c r="C99" s="334"/>
      <c r="D99" s="334"/>
      <c r="E99" s="334"/>
      <c r="F99" s="334"/>
      <c r="G99" s="334"/>
      <c r="H99" s="334"/>
      <c r="I99" s="68"/>
      <c r="J99" s="70"/>
    </row>
    <row r="100" spans="1:10" s="249" customFormat="1">
      <c r="A100" s="339" t="s">
        <v>364</v>
      </c>
      <c r="B100" s="47"/>
      <c r="C100" s="47"/>
      <c r="D100" s="47"/>
      <c r="E100" s="47"/>
      <c r="F100" s="47"/>
      <c r="G100" s="47"/>
      <c r="H100" s="48"/>
      <c r="I100" s="68"/>
      <c r="J100" s="70"/>
    </row>
    <row r="101" spans="1:10" s="249" customFormat="1">
      <c r="A101" s="333" t="s">
        <v>365</v>
      </c>
      <c r="B101" s="334"/>
      <c r="C101" s="334"/>
      <c r="D101" s="334"/>
      <c r="E101" s="334"/>
      <c r="F101" s="334"/>
      <c r="G101" s="334"/>
      <c r="H101" s="334"/>
      <c r="I101" s="68"/>
      <c r="J101" s="70"/>
    </row>
    <row r="102" spans="1:10" s="249" customFormat="1">
      <c r="A102" s="339" t="s">
        <v>366</v>
      </c>
      <c r="B102" s="47"/>
      <c r="C102" s="47"/>
      <c r="D102" s="47"/>
      <c r="E102" s="47"/>
      <c r="F102" s="47"/>
      <c r="G102" s="47"/>
      <c r="H102" s="48"/>
      <c r="I102" s="68"/>
      <c r="J102" s="70"/>
    </row>
    <row r="103" spans="1:10" s="249" customFormat="1">
      <c r="A103" s="333" t="s">
        <v>367</v>
      </c>
      <c r="B103" s="334"/>
      <c r="C103" s="334"/>
      <c r="D103" s="334"/>
      <c r="E103" s="334"/>
      <c r="F103" s="334"/>
      <c r="G103" s="334"/>
      <c r="H103" s="334"/>
      <c r="I103" s="68"/>
      <c r="J103" s="70"/>
    </row>
    <row r="104" spans="1:10" s="249" customFormat="1">
      <c r="A104" s="339" t="s">
        <v>368</v>
      </c>
      <c r="B104" s="47"/>
      <c r="C104" s="47"/>
      <c r="D104" s="47"/>
      <c r="E104" s="47"/>
      <c r="F104" s="47"/>
      <c r="G104" s="47"/>
      <c r="H104" s="48"/>
      <c r="I104" s="68"/>
      <c r="J104" s="54">
        <v>500</v>
      </c>
    </row>
    <row r="105" spans="1:10" s="52" customFormat="1">
      <c r="A105" s="46" t="s">
        <v>369</v>
      </c>
      <c r="B105" s="53"/>
      <c r="C105" s="53"/>
      <c r="D105" s="53"/>
      <c r="E105" s="53"/>
      <c r="F105" s="53"/>
      <c r="G105" s="53"/>
      <c r="H105" s="53"/>
      <c r="I105" s="46"/>
      <c r="J105" s="54"/>
    </row>
    <row r="106" spans="1:10" s="52" customFormat="1">
      <c r="A106" s="46" t="s">
        <v>370</v>
      </c>
      <c r="B106" s="53"/>
      <c r="C106" s="53"/>
      <c r="D106" s="53"/>
      <c r="E106" s="53"/>
      <c r="F106" s="53"/>
      <c r="G106" s="53"/>
      <c r="H106" s="53"/>
      <c r="I106" s="46"/>
      <c r="J106" s="54"/>
    </row>
    <row r="107" spans="1:10" s="249" customFormat="1">
      <c r="A107" s="43" t="s">
        <v>299</v>
      </c>
      <c r="B107" s="50"/>
      <c r="C107" s="50"/>
      <c r="D107" s="50"/>
      <c r="E107" s="50"/>
      <c r="F107" s="50"/>
      <c r="G107" s="50"/>
      <c r="H107" s="50"/>
      <c r="I107" s="43"/>
      <c r="J107" s="51">
        <f>J85+J98</f>
        <v>14312</v>
      </c>
    </row>
    <row r="108" spans="1:10" s="249" customFormat="1">
      <c r="A108" s="71" t="s">
        <v>300</v>
      </c>
      <c r="B108" s="72"/>
      <c r="C108" s="72"/>
      <c r="D108" s="72"/>
      <c r="E108" s="72"/>
      <c r="F108" s="72"/>
      <c r="G108" s="72"/>
      <c r="H108" s="72"/>
      <c r="I108" s="71"/>
      <c r="J108" s="73">
        <f>J44+J83+J107</f>
        <v>108614</v>
      </c>
    </row>
    <row r="109" spans="1:10">
      <c r="J109" t="s">
        <v>279</v>
      </c>
    </row>
  </sheetData>
  <pageMargins left="0.7" right="0.7" top="0.75" bottom="0.75" header="0.3" footer="0.3"/>
  <pageSetup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47"/>
  <sheetViews>
    <sheetView view="pageBreakPreview" zoomScaleSheetLayoutView="100" workbookViewId="0">
      <selection activeCell="M20" sqref="M20"/>
    </sheetView>
  </sheetViews>
  <sheetFormatPr defaultRowHeight="12.75"/>
  <sheetData>
    <row r="1" spans="1:15">
      <c r="F1" s="74" t="s">
        <v>70</v>
      </c>
      <c r="G1" s="2" t="s">
        <v>271</v>
      </c>
    </row>
    <row r="3" spans="1:15">
      <c r="D3" s="75"/>
      <c r="E3" s="302" t="s">
        <v>741</v>
      </c>
      <c r="F3" s="14"/>
      <c r="G3" s="14"/>
      <c r="H3" s="14"/>
      <c r="I3" s="14"/>
      <c r="J3" s="14"/>
    </row>
    <row r="5" spans="1:15">
      <c r="D5" s="76" t="s">
        <v>14</v>
      </c>
      <c r="E5" s="77"/>
      <c r="F5" s="78"/>
      <c r="G5" s="78"/>
      <c r="H5" s="78"/>
    </row>
    <row r="6" spans="1:15">
      <c r="K6" s="2" t="s">
        <v>15</v>
      </c>
    </row>
    <row r="7" spans="1:15" s="9" customFormat="1">
      <c r="A7" s="489" t="s">
        <v>12</v>
      </c>
      <c r="B7" s="317"/>
      <c r="C7" s="318"/>
      <c r="D7" s="247" t="s">
        <v>13</v>
      </c>
      <c r="E7" s="247" t="s">
        <v>26</v>
      </c>
      <c r="F7" s="247" t="s">
        <v>27</v>
      </c>
      <c r="G7" s="247" t="s">
        <v>28</v>
      </c>
      <c r="H7" s="247" t="s">
        <v>29</v>
      </c>
      <c r="I7" s="247" t="s">
        <v>30</v>
      </c>
      <c r="J7" s="247" t="s">
        <v>31</v>
      </c>
      <c r="K7" s="247" t="s">
        <v>32</v>
      </c>
      <c r="L7" s="247" t="s">
        <v>33</v>
      </c>
      <c r="M7" s="247" t="s">
        <v>34</v>
      </c>
      <c r="N7" s="247" t="s">
        <v>35</v>
      </c>
      <c r="O7" s="247" t="s">
        <v>36</v>
      </c>
    </row>
    <row r="8" spans="1:15">
      <c r="A8" s="428" t="s">
        <v>16</v>
      </c>
      <c r="B8" s="429"/>
      <c r="C8" s="429"/>
      <c r="D8" s="430" t="s">
        <v>17</v>
      </c>
      <c r="E8" s="430" t="s">
        <v>18</v>
      </c>
      <c r="F8" s="430" t="s">
        <v>19</v>
      </c>
      <c r="G8" s="430" t="s">
        <v>478</v>
      </c>
      <c r="H8" s="430" t="s">
        <v>480</v>
      </c>
      <c r="I8" s="430" t="s">
        <v>482</v>
      </c>
      <c r="J8" s="430" t="s">
        <v>483</v>
      </c>
      <c r="K8" s="430" t="s">
        <v>484</v>
      </c>
      <c r="L8" s="430" t="s">
        <v>486</v>
      </c>
      <c r="M8" s="88"/>
      <c r="N8" s="88"/>
      <c r="O8" s="430" t="s">
        <v>20</v>
      </c>
    </row>
    <row r="9" spans="1:15">
      <c r="A9" s="431" t="s">
        <v>488</v>
      </c>
      <c r="B9" s="432"/>
      <c r="C9" s="432"/>
      <c r="D9" s="433" t="s">
        <v>21</v>
      </c>
      <c r="E9" s="433" t="s">
        <v>22</v>
      </c>
      <c r="F9" s="433" t="s">
        <v>23</v>
      </c>
      <c r="G9" s="433" t="s">
        <v>479</v>
      </c>
      <c r="H9" s="433" t="s">
        <v>481</v>
      </c>
      <c r="I9" s="433" t="s">
        <v>23</v>
      </c>
      <c r="J9" s="433"/>
      <c r="K9" s="433" t="s">
        <v>485</v>
      </c>
      <c r="L9" s="433" t="s">
        <v>487</v>
      </c>
      <c r="M9" s="90"/>
      <c r="N9" s="90"/>
      <c r="O9" s="91"/>
    </row>
    <row r="10" spans="1:15">
      <c r="A10" s="422" t="s">
        <v>560</v>
      </c>
      <c r="B10" s="411"/>
      <c r="C10" s="412"/>
      <c r="D10" s="435"/>
      <c r="E10" s="435"/>
      <c r="F10" s="435"/>
      <c r="G10" s="435"/>
      <c r="H10" s="435"/>
      <c r="I10" s="435"/>
      <c r="J10" s="435"/>
      <c r="K10" s="435"/>
      <c r="L10" s="435"/>
      <c r="M10" s="435"/>
      <c r="N10" s="435"/>
      <c r="O10" s="436"/>
    </row>
    <row r="11" spans="1:15">
      <c r="A11" s="413" t="s">
        <v>561</v>
      </c>
      <c r="B11" s="414"/>
      <c r="C11" s="415"/>
      <c r="D11" s="439">
        <v>4117</v>
      </c>
      <c r="E11" s="439">
        <v>1077</v>
      </c>
      <c r="F11" s="439">
        <v>2126</v>
      </c>
      <c r="G11" s="439"/>
      <c r="H11" s="439">
        <v>124</v>
      </c>
      <c r="I11" s="439"/>
      <c r="J11" s="439"/>
      <c r="K11" s="439"/>
      <c r="L11" s="439"/>
      <c r="M11" s="439"/>
      <c r="N11" s="439"/>
      <c r="O11" s="438">
        <f>SUM(D11:N11)</f>
        <v>7444</v>
      </c>
    </row>
    <row r="12" spans="1:15">
      <c r="A12" s="422" t="s">
        <v>562</v>
      </c>
      <c r="B12" s="411"/>
      <c r="C12" s="412"/>
      <c r="D12" s="435"/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6"/>
    </row>
    <row r="13" spans="1:15">
      <c r="A13" s="413" t="s">
        <v>563</v>
      </c>
      <c r="B13" s="414"/>
      <c r="C13" s="415"/>
      <c r="D13" s="437"/>
      <c r="E13" s="437"/>
      <c r="F13" s="437"/>
      <c r="G13" s="437"/>
      <c r="H13" s="437">
        <v>18</v>
      </c>
      <c r="I13" s="437"/>
      <c r="J13" s="437"/>
      <c r="K13" s="437"/>
      <c r="L13" s="437"/>
      <c r="M13" s="437"/>
      <c r="N13" s="437"/>
      <c r="O13" s="438">
        <f>SUM(D13:N13)</f>
        <v>18</v>
      </c>
    </row>
    <row r="14" spans="1:15">
      <c r="A14" s="422" t="s">
        <v>564</v>
      </c>
      <c r="B14" s="411"/>
      <c r="C14" s="412"/>
      <c r="D14" s="439"/>
      <c r="E14" s="439"/>
      <c r="F14" s="439"/>
      <c r="G14" s="439"/>
      <c r="H14" s="439"/>
      <c r="I14" s="439"/>
      <c r="J14" s="439"/>
      <c r="K14" s="439"/>
      <c r="L14" s="439"/>
      <c r="M14" s="439"/>
      <c r="N14" s="439"/>
      <c r="O14" s="436"/>
    </row>
    <row r="15" spans="1:15">
      <c r="A15" s="413" t="s">
        <v>565</v>
      </c>
      <c r="B15" s="414"/>
      <c r="C15" s="415"/>
      <c r="D15" s="439"/>
      <c r="E15" s="439"/>
      <c r="F15" s="439"/>
      <c r="G15" s="439"/>
      <c r="H15" s="439">
        <v>3041</v>
      </c>
      <c r="I15" s="439"/>
      <c r="J15" s="439"/>
      <c r="K15" s="439"/>
      <c r="L15" s="439"/>
      <c r="M15" s="439"/>
      <c r="N15" s="439"/>
      <c r="O15" s="438">
        <f>SUM(D15:N15)</f>
        <v>3041</v>
      </c>
    </row>
    <row r="16" spans="1:15">
      <c r="A16" s="422" t="s">
        <v>566</v>
      </c>
      <c r="B16" s="411"/>
      <c r="C16" s="412"/>
      <c r="D16" s="435"/>
      <c r="E16" s="435"/>
      <c r="F16" s="435"/>
      <c r="G16" s="435"/>
      <c r="H16" s="435"/>
      <c r="I16" s="435"/>
      <c r="J16" s="435"/>
      <c r="K16" s="435"/>
      <c r="L16" s="435"/>
      <c r="M16" s="435"/>
      <c r="N16" s="435"/>
      <c r="O16" s="436"/>
    </row>
    <row r="17" spans="1:15">
      <c r="A17" s="413" t="s">
        <v>567</v>
      </c>
      <c r="B17" s="414"/>
      <c r="C17" s="415"/>
      <c r="D17" s="437"/>
      <c r="E17" s="437"/>
      <c r="F17" s="437"/>
      <c r="G17" s="437"/>
      <c r="H17" s="437"/>
      <c r="I17" s="437"/>
      <c r="J17" s="437"/>
      <c r="K17" s="437">
        <v>500</v>
      </c>
      <c r="L17" s="437"/>
      <c r="M17" s="437"/>
      <c r="N17" s="437"/>
      <c r="O17" s="438">
        <f>SUM(D17:N17)</f>
        <v>500</v>
      </c>
    </row>
    <row r="18" spans="1:15">
      <c r="A18" s="422" t="s">
        <v>568</v>
      </c>
      <c r="B18" s="411"/>
      <c r="C18" s="412"/>
      <c r="D18" s="439"/>
      <c r="E18" s="439"/>
      <c r="F18" s="439"/>
      <c r="G18" s="439"/>
      <c r="H18" s="439"/>
      <c r="I18" s="439"/>
      <c r="J18" s="439"/>
      <c r="K18" s="439"/>
      <c r="L18" s="439"/>
      <c r="M18" s="439"/>
      <c r="N18" s="439"/>
      <c r="O18" s="436"/>
    </row>
    <row r="19" spans="1:15">
      <c r="A19" s="413" t="s">
        <v>569</v>
      </c>
      <c r="B19" s="414"/>
      <c r="C19" s="415"/>
      <c r="D19" s="439"/>
      <c r="E19" s="439"/>
      <c r="F19" s="439">
        <v>1299</v>
      </c>
      <c r="G19" s="439"/>
      <c r="H19" s="439"/>
      <c r="I19" s="439"/>
      <c r="J19" s="439"/>
      <c r="K19" s="439"/>
      <c r="L19" s="439"/>
      <c r="M19" s="439"/>
      <c r="N19" s="439"/>
      <c r="O19" s="438">
        <f>SUM(D19:N19)</f>
        <v>1299</v>
      </c>
    </row>
    <row r="20" spans="1:15">
      <c r="A20" s="422" t="s">
        <v>570</v>
      </c>
      <c r="B20" s="411"/>
      <c r="C20" s="412"/>
      <c r="D20" s="435"/>
      <c r="E20" s="435"/>
      <c r="F20" s="435"/>
      <c r="G20" s="435"/>
      <c r="H20" s="435"/>
      <c r="I20" s="435"/>
      <c r="J20" s="435"/>
      <c r="K20" s="435"/>
      <c r="L20" s="435"/>
      <c r="M20" s="435"/>
      <c r="N20" s="435"/>
      <c r="O20" s="436"/>
    </row>
    <row r="21" spans="1:15">
      <c r="A21" s="413" t="s">
        <v>571</v>
      </c>
      <c r="B21" s="414"/>
      <c r="C21" s="415"/>
      <c r="D21" s="437"/>
      <c r="E21" s="437"/>
      <c r="F21" s="437"/>
      <c r="G21" s="437"/>
      <c r="H21" s="437">
        <v>51</v>
      </c>
      <c r="I21" s="437"/>
      <c r="J21" s="437"/>
      <c r="K21" s="437"/>
      <c r="L21" s="437"/>
      <c r="M21" s="437"/>
      <c r="N21" s="437"/>
      <c r="O21" s="438">
        <f>SUM(D21:N21)</f>
        <v>51</v>
      </c>
    </row>
    <row r="22" spans="1:15">
      <c r="A22" s="422" t="s">
        <v>572</v>
      </c>
      <c r="B22" s="411"/>
      <c r="C22" s="412"/>
      <c r="D22" s="439"/>
      <c r="E22" s="439"/>
      <c r="F22" s="439"/>
      <c r="G22" s="439"/>
      <c r="H22" s="439"/>
      <c r="I22" s="439"/>
      <c r="J22" s="439"/>
      <c r="K22" s="439"/>
      <c r="L22" s="439"/>
      <c r="M22" s="439"/>
      <c r="N22" s="439"/>
      <c r="O22" s="436"/>
    </row>
    <row r="23" spans="1:15">
      <c r="A23" s="401" t="s">
        <v>573</v>
      </c>
      <c r="B23" s="402"/>
      <c r="C23" s="403"/>
      <c r="D23" s="439"/>
      <c r="E23" s="439"/>
      <c r="F23" s="439"/>
      <c r="G23" s="439"/>
      <c r="H23" s="439">
        <v>100</v>
      </c>
      <c r="I23" s="439"/>
      <c r="J23" s="439"/>
      <c r="K23" s="439"/>
      <c r="L23" s="439"/>
      <c r="M23" s="439"/>
      <c r="N23" s="439"/>
      <c r="O23" s="438">
        <f>SUM(D23:N23)</f>
        <v>100</v>
      </c>
    </row>
    <row r="24" spans="1:15">
      <c r="A24" s="422" t="s">
        <v>574</v>
      </c>
      <c r="B24" s="411"/>
      <c r="C24" s="412"/>
      <c r="D24" s="435"/>
      <c r="E24" s="435"/>
      <c r="F24" s="435"/>
      <c r="G24" s="435"/>
      <c r="H24" s="435"/>
      <c r="I24" s="435"/>
      <c r="J24" s="435"/>
      <c r="K24" s="435"/>
      <c r="L24" s="435"/>
      <c r="M24" s="435"/>
      <c r="N24" s="435"/>
      <c r="O24" s="436"/>
    </row>
    <row r="25" spans="1:15">
      <c r="A25" s="413" t="s">
        <v>575</v>
      </c>
      <c r="B25" s="414"/>
      <c r="C25" s="415"/>
      <c r="D25" s="437"/>
      <c r="E25" s="437"/>
      <c r="F25" s="437"/>
      <c r="G25" s="437"/>
      <c r="H25" s="437">
        <v>385</v>
      </c>
      <c r="I25" s="437"/>
      <c r="J25" s="437"/>
      <c r="K25" s="437"/>
      <c r="L25" s="437"/>
      <c r="M25" s="437"/>
      <c r="N25" s="437"/>
      <c r="O25" s="438">
        <f>SUM(D25:N25)</f>
        <v>385</v>
      </c>
    </row>
    <row r="26" spans="1:15">
      <c r="A26" s="518" t="s">
        <v>576</v>
      </c>
      <c r="B26" s="402"/>
      <c r="C26" s="402"/>
      <c r="D26" s="439"/>
      <c r="E26" s="439"/>
      <c r="F26" s="439"/>
      <c r="G26" s="439"/>
      <c r="H26" s="439"/>
      <c r="I26" s="439"/>
      <c r="J26" s="439"/>
      <c r="K26" s="439"/>
      <c r="L26" s="439"/>
      <c r="M26" s="439"/>
      <c r="N26" s="439"/>
      <c r="O26" s="436"/>
    </row>
    <row r="27" spans="1:15">
      <c r="A27" s="413" t="s">
        <v>577</v>
      </c>
      <c r="B27" s="414"/>
      <c r="C27" s="414"/>
      <c r="D27" s="439">
        <v>3296</v>
      </c>
      <c r="E27" s="439">
        <v>907</v>
      </c>
      <c r="F27" s="439">
        <v>2648</v>
      </c>
      <c r="G27" s="439"/>
      <c r="H27" s="439">
        <v>5000</v>
      </c>
      <c r="I27" s="439">
        <v>3812</v>
      </c>
      <c r="J27" s="439"/>
      <c r="K27" s="439"/>
      <c r="L27" s="439"/>
      <c r="M27" s="439"/>
      <c r="N27" s="439"/>
      <c r="O27" s="438">
        <f>SUM(D27:N27)</f>
        <v>15663</v>
      </c>
    </row>
    <row r="28" spans="1:15">
      <c r="A28" s="422" t="s">
        <v>578</v>
      </c>
      <c r="B28" s="411"/>
      <c r="C28" s="411"/>
      <c r="D28" s="435"/>
      <c r="E28" s="435"/>
      <c r="F28" s="435"/>
      <c r="G28" s="435"/>
      <c r="H28" s="435"/>
      <c r="I28" s="435"/>
      <c r="J28" s="435"/>
      <c r="K28" s="435"/>
      <c r="L28" s="435"/>
      <c r="M28" s="435"/>
      <c r="N28" s="435"/>
      <c r="O28" s="436"/>
    </row>
    <row r="29" spans="1:15">
      <c r="A29" s="413" t="s">
        <v>579</v>
      </c>
      <c r="B29" s="414"/>
      <c r="C29" s="414"/>
      <c r="D29" s="437">
        <v>1464</v>
      </c>
      <c r="E29" s="437">
        <v>428</v>
      </c>
      <c r="F29" s="437">
        <v>1874</v>
      </c>
      <c r="G29" s="437"/>
      <c r="H29" s="437"/>
      <c r="I29" s="437">
        <v>10000</v>
      </c>
      <c r="J29" s="437"/>
      <c r="K29" s="437"/>
      <c r="L29" s="437"/>
      <c r="M29" s="437"/>
      <c r="N29" s="437"/>
      <c r="O29" s="438">
        <f>SUM(D29:N29)</f>
        <v>13766</v>
      </c>
    </row>
    <row r="30" spans="1:15">
      <c r="A30" s="422" t="s">
        <v>580</v>
      </c>
      <c r="B30" s="411"/>
      <c r="C30" s="411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6"/>
    </row>
    <row r="31" spans="1:15">
      <c r="A31" s="413" t="s">
        <v>581</v>
      </c>
      <c r="B31" s="414"/>
      <c r="C31" s="414"/>
      <c r="D31" s="439">
        <v>7730</v>
      </c>
      <c r="E31" s="439">
        <v>1044</v>
      </c>
      <c r="F31" s="439"/>
      <c r="G31" s="439"/>
      <c r="H31" s="439"/>
      <c r="I31" s="439"/>
      <c r="J31" s="439"/>
      <c r="K31" s="439"/>
      <c r="L31" s="439"/>
      <c r="M31" s="439"/>
      <c r="N31" s="439"/>
      <c r="O31" s="438">
        <f>SUM(D31:N31)</f>
        <v>8774</v>
      </c>
    </row>
    <row r="32" spans="1:15">
      <c r="A32" s="422" t="s">
        <v>582</v>
      </c>
      <c r="B32" s="411"/>
      <c r="C32" s="411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6"/>
    </row>
    <row r="33" spans="1:15">
      <c r="A33" s="413" t="s">
        <v>583</v>
      </c>
      <c r="B33" s="414"/>
      <c r="C33" s="414"/>
      <c r="D33" s="437">
        <v>2667</v>
      </c>
      <c r="E33" s="437">
        <v>485</v>
      </c>
      <c r="F33" s="437">
        <v>55</v>
      </c>
      <c r="G33" s="437"/>
      <c r="H33" s="437"/>
      <c r="I33" s="437"/>
      <c r="J33" s="437"/>
      <c r="K33" s="437"/>
      <c r="L33" s="437"/>
      <c r="M33" s="437"/>
      <c r="N33" s="437"/>
      <c r="O33" s="440">
        <f>SUM(D33:N33)</f>
        <v>3207</v>
      </c>
    </row>
    <row r="34" spans="1:15">
      <c r="A34" s="422" t="s">
        <v>584</v>
      </c>
      <c r="B34" s="411"/>
      <c r="C34" s="411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01"/>
      <c r="O34" s="436"/>
    </row>
    <row r="35" spans="1:15">
      <c r="A35" s="413" t="s">
        <v>585</v>
      </c>
      <c r="B35" s="414"/>
      <c r="C35" s="414"/>
      <c r="D35" s="437">
        <v>756</v>
      </c>
      <c r="E35" s="437">
        <v>208</v>
      </c>
      <c r="F35" s="437">
        <v>392</v>
      </c>
      <c r="G35" s="437"/>
      <c r="H35" s="437"/>
      <c r="I35" s="437"/>
      <c r="J35" s="437"/>
      <c r="K35" s="437"/>
      <c r="L35" s="437"/>
      <c r="M35" s="437"/>
      <c r="N35" s="413"/>
      <c r="O35" s="438">
        <f>SUM(D35:N35)</f>
        <v>1356</v>
      </c>
    </row>
    <row r="36" spans="1:15" s="1" customFormat="1">
      <c r="A36" s="521" t="s">
        <v>110</v>
      </c>
      <c r="B36" s="522"/>
      <c r="C36" s="523"/>
      <c r="D36" s="488">
        <f>SUM(D11:D35)</f>
        <v>20030</v>
      </c>
      <c r="E36" s="488">
        <f>SUM(E11:E35)</f>
        <v>4149</v>
      </c>
      <c r="F36" s="488">
        <f>SUM(F11:F35)</f>
        <v>8394</v>
      </c>
      <c r="G36" s="488"/>
      <c r="H36" s="488">
        <f>SUM(H11:H35)</f>
        <v>8719</v>
      </c>
      <c r="I36" s="488">
        <f>SUM(I11:I35)</f>
        <v>13812</v>
      </c>
      <c r="J36" s="488"/>
      <c r="K36" s="488">
        <f>SUM(K11:K35)</f>
        <v>500</v>
      </c>
      <c r="L36" s="524"/>
      <c r="M36" s="524"/>
      <c r="N36" s="524"/>
      <c r="O36" s="407">
        <f>SUM(O11:O35)</f>
        <v>55604</v>
      </c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5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5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5"/>
    </row>
    <row r="40" spans="1:15">
      <c r="G40" s="7"/>
    </row>
    <row r="41" spans="1:15">
      <c r="G41">
        <v>2</v>
      </c>
      <c r="K41" s="2" t="s">
        <v>15</v>
      </c>
    </row>
    <row r="43" spans="1:15">
      <c r="A43" s="489" t="s">
        <v>12</v>
      </c>
      <c r="B43" s="40"/>
      <c r="C43" s="41"/>
      <c r="D43" s="247" t="s">
        <v>13</v>
      </c>
      <c r="E43" s="247" t="s">
        <v>26</v>
      </c>
      <c r="F43" s="247" t="s">
        <v>27</v>
      </c>
      <c r="G43" s="247" t="s">
        <v>28</v>
      </c>
      <c r="H43" s="247" t="s">
        <v>29</v>
      </c>
      <c r="I43" s="247" t="s">
        <v>30</v>
      </c>
      <c r="J43" s="247" t="s">
        <v>31</v>
      </c>
      <c r="K43" s="247" t="s">
        <v>32</v>
      </c>
      <c r="L43" s="247" t="s">
        <v>33</v>
      </c>
      <c r="M43" s="247" t="s">
        <v>34</v>
      </c>
      <c r="N43" s="247" t="s">
        <v>35</v>
      </c>
      <c r="O43" s="247" t="s">
        <v>36</v>
      </c>
    </row>
    <row r="44" spans="1:15">
      <c r="A44" s="428" t="s">
        <v>16</v>
      </c>
      <c r="B44" s="429"/>
      <c r="C44" s="429"/>
      <c r="D44" s="430" t="s">
        <v>17</v>
      </c>
      <c r="E44" s="430" t="s">
        <v>18</v>
      </c>
      <c r="F44" s="430" t="s">
        <v>19</v>
      </c>
      <c r="G44" s="430" t="s">
        <v>478</v>
      </c>
      <c r="H44" s="430" t="s">
        <v>480</v>
      </c>
      <c r="I44" s="430" t="s">
        <v>482</v>
      </c>
      <c r="J44" s="430" t="s">
        <v>483</v>
      </c>
      <c r="K44" s="430" t="s">
        <v>484</v>
      </c>
      <c r="L44" s="430" t="s">
        <v>486</v>
      </c>
      <c r="M44" s="88"/>
      <c r="N44" s="88"/>
      <c r="O44" s="430" t="s">
        <v>20</v>
      </c>
    </row>
    <row r="45" spans="1:15">
      <c r="A45" s="431" t="s">
        <v>488</v>
      </c>
      <c r="B45" s="432"/>
      <c r="C45" s="432"/>
      <c r="D45" s="433" t="s">
        <v>21</v>
      </c>
      <c r="E45" s="433" t="s">
        <v>22</v>
      </c>
      <c r="F45" s="433" t="s">
        <v>23</v>
      </c>
      <c r="G45" s="433" t="s">
        <v>479</v>
      </c>
      <c r="H45" s="433" t="s">
        <v>481</v>
      </c>
      <c r="I45" s="433" t="s">
        <v>23</v>
      </c>
      <c r="J45" s="433"/>
      <c r="K45" s="433" t="s">
        <v>485</v>
      </c>
      <c r="L45" s="433" t="s">
        <v>487</v>
      </c>
      <c r="M45" s="90"/>
      <c r="N45" s="90"/>
      <c r="O45" s="91"/>
    </row>
    <row r="46" spans="1:15">
      <c r="A46" s="422" t="s">
        <v>586</v>
      </c>
      <c r="B46" s="411"/>
      <c r="C46" s="411"/>
      <c r="D46" s="435"/>
      <c r="E46" s="435"/>
      <c r="F46" s="435"/>
      <c r="G46" s="435"/>
      <c r="H46" s="435"/>
      <c r="I46" s="411"/>
      <c r="J46" s="435"/>
      <c r="K46" s="411"/>
      <c r="L46" s="435"/>
      <c r="M46" s="411"/>
      <c r="N46" s="435"/>
      <c r="O46" s="436"/>
    </row>
    <row r="47" spans="1:15">
      <c r="A47" s="519"/>
      <c r="B47" s="520"/>
      <c r="C47" s="520"/>
      <c r="D47" s="437"/>
      <c r="E47" s="437"/>
      <c r="F47" s="437">
        <v>3560</v>
      </c>
      <c r="G47" s="437"/>
      <c r="H47" s="437"/>
      <c r="I47" s="414"/>
      <c r="J47" s="437"/>
      <c r="K47" s="414"/>
      <c r="L47" s="437"/>
      <c r="M47" s="414"/>
      <c r="N47" s="437"/>
      <c r="O47" s="438">
        <f>SUM(D47:N47)</f>
        <v>3560</v>
      </c>
    </row>
    <row r="48" spans="1:15">
      <c r="A48" s="422" t="s">
        <v>587</v>
      </c>
      <c r="B48" s="411"/>
      <c r="C48" s="411"/>
      <c r="D48" s="439"/>
      <c r="E48" s="439"/>
      <c r="F48" s="439"/>
      <c r="G48" s="439"/>
      <c r="H48" s="439"/>
      <c r="I48" s="402"/>
      <c r="J48" s="439"/>
      <c r="K48" s="402"/>
      <c r="L48" s="439"/>
      <c r="M48" s="402"/>
      <c r="N48" s="439"/>
      <c r="O48" s="436"/>
    </row>
    <row r="49" spans="1:15">
      <c r="A49" s="413"/>
      <c r="B49" s="414"/>
      <c r="C49" s="414"/>
      <c r="D49" s="439"/>
      <c r="E49" s="439"/>
      <c r="F49" s="439">
        <v>414</v>
      </c>
      <c r="G49" s="439"/>
      <c r="H49" s="439"/>
      <c r="I49" s="402"/>
      <c r="J49" s="439"/>
      <c r="K49" s="402"/>
      <c r="L49" s="439"/>
      <c r="M49" s="402"/>
      <c r="N49" s="439"/>
      <c r="O49" s="438">
        <f>SUM(D49:N49)</f>
        <v>414</v>
      </c>
    </row>
    <row r="50" spans="1:15">
      <c r="A50" s="422" t="s">
        <v>588</v>
      </c>
      <c r="B50" s="411"/>
      <c r="C50" s="411"/>
      <c r="D50" s="435"/>
      <c r="E50" s="435"/>
      <c r="F50" s="435"/>
      <c r="G50" s="435"/>
      <c r="H50" s="435"/>
      <c r="I50" s="411"/>
      <c r="J50" s="435"/>
      <c r="K50" s="411"/>
      <c r="L50" s="435"/>
      <c r="M50" s="411"/>
      <c r="N50" s="435"/>
      <c r="O50" s="436"/>
    </row>
    <row r="51" spans="1:15">
      <c r="A51" s="413"/>
      <c r="B51" s="414"/>
      <c r="C51" s="414"/>
      <c r="D51" s="437"/>
      <c r="E51" s="437"/>
      <c r="F51" s="437"/>
      <c r="G51" s="437"/>
      <c r="H51" s="437">
        <v>40</v>
      </c>
      <c r="I51" s="414"/>
      <c r="J51" s="437"/>
      <c r="K51" s="414"/>
      <c r="L51" s="437"/>
      <c r="M51" s="414"/>
      <c r="N51" s="437"/>
      <c r="O51" s="438">
        <f>SUM(D51:N51)</f>
        <v>40</v>
      </c>
    </row>
    <row r="52" spans="1:15">
      <c r="A52" s="422" t="s">
        <v>589</v>
      </c>
      <c r="B52" s="411"/>
      <c r="C52" s="411"/>
      <c r="D52" s="439"/>
      <c r="E52" s="439"/>
      <c r="F52" s="439"/>
      <c r="G52" s="439"/>
      <c r="H52" s="439"/>
      <c r="I52" s="402"/>
      <c r="J52" s="439"/>
      <c r="K52" s="402"/>
      <c r="L52" s="439"/>
      <c r="M52" s="402"/>
      <c r="N52" s="439"/>
      <c r="O52" s="436"/>
    </row>
    <row r="53" spans="1:15">
      <c r="A53" s="413" t="s">
        <v>590</v>
      </c>
      <c r="B53" s="414"/>
      <c r="C53" s="414"/>
      <c r="D53" s="439"/>
      <c r="E53" s="439"/>
      <c r="F53" s="439">
        <v>1140</v>
      </c>
      <c r="G53" s="439"/>
      <c r="H53" s="439"/>
      <c r="I53" s="402"/>
      <c r="J53" s="439"/>
      <c r="K53" s="402"/>
      <c r="L53" s="439"/>
      <c r="M53" s="402"/>
      <c r="N53" s="439"/>
      <c r="O53" s="438">
        <f>SUM(D53:N53)</f>
        <v>1140</v>
      </c>
    </row>
    <row r="54" spans="1:15">
      <c r="A54" s="422" t="s">
        <v>591</v>
      </c>
      <c r="B54" s="411"/>
      <c r="C54" s="411"/>
      <c r="D54" s="435"/>
      <c r="E54" s="435"/>
      <c r="F54" s="435"/>
      <c r="G54" s="435"/>
      <c r="H54" s="435"/>
      <c r="I54" s="411"/>
      <c r="J54" s="435"/>
      <c r="K54" s="411"/>
      <c r="L54" s="435"/>
      <c r="M54" s="411"/>
      <c r="N54" s="435"/>
      <c r="O54" s="436"/>
    </row>
    <row r="55" spans="1:15">
      <c r="A55" s="413" t="s">
        <v>592</v>
      </c>
      <c r="B55" s="414"/>
      <c r="C55" s="414"/>
      <c r="D55" s="437"/>
      <c r="E55" s="437"/>
      <c r="F55" s="437">
        <v>834</v>
      </c>
      <c r="G55" s="437"/>
      <c r="H55" s="437"/>
      <c r="I55" s="414"/>
      <c r="J55" s="437"/>
      <c r="K55" s="414"/>
      <c r="L55" s="437"/>
      <c r="M55" s="414"/>
      <c r="N55" s="437"/>
      <c r="O55" s="438">
        <f>SUM(D55:N55)</f>
        <v>834</v>
      </c>
    </row>
    <row r="56" spans="1:15">
      <c r="A56" s="422" t="s">
        <v>593</v>
      </c>
      <c r="B56" s="411"/>
      <c r="C56" s="411"/>
      <c r="D56" s="439"/>
      <c r="E56" s="439"/>
      <c r="F56" s="439"/>
      <c r="G56" s="439"/>
      <c r="H56" s="439"/>
      <c r="I56" s="402"/>
      <c r="J56" s="439"/>
      <c r="K56" s="402"/>
      <c r="L56" s="439"/>
      <c r="M56" s="402"/>
      <c r="N56" s="439"/>
      <c r="O56" s="436"/>
    </row>
    <row r="57" spans="1:15">
      <c r="A57" s="413" t="s">
        <v>594</v>
      </c>
      <c r="B57" s="414"/>
      <c r="C57" s="414"/>
      <c r="D57" s="439"/>
      <c r="E57" s="439"/>
      <c r="F57" s="439"/>
      <c r="G57" s="439"/>
      <c r="H57" s="439"/>
      <c r="I57" s="402"/>
      <c r="J57" s="439"/>
      <c r="K57" s="402"/>
      <c r="L57" s="439">
        <v>17323</v>
      </c>
      <c r="M57" s="402"/>
      <c r="N57" s="439"/>
      <c r="O57" s="438">
        <f>SUM(D57:N57)</f>
        <v>17323</v>
      </c>
    </row>
    <row r="58" spans="1:15">
      <c r="A58" s="422" t="s">
        <v>595</v>
      </c>
      <c r="B58" s="411"/>
      <c r="C58" s="411"/>
      <c r="D58" s="435"/>
      <c r="E58" s="435"/>
      <c r="F58" s="435"/>
      <c r="G58" s="435"/>
      <c r="H58" s="435"/>
      <c r="I58" s="411"/>
      <c r="J58" s="435"/>
      <c r="K58" s="411"/>
      <c r="L58" s="435"/>
      <c r="M58" s="411"/>
      <c r="N58" s="435"/>
      <c r="O58" s="436"/>
    </row>
    <row r="59" spans="1:15">
      <c r="A59" s="413" t="s">
        <v>596</v>
      </c>
      <c r="B59" s="414"/>
      <c r="C59" s="414"/>
      <c r="D59" s="437"/>
      <c r="E59" s="437"/>
      <c r="F59" s="437">
        <v>668</v>
      </c>
      <c r="G59" s="437"/>
      <c r="H59" s="437"/>
      <c r="I59" s="414"/>
      <c r="J59" s="437"/>
      <c r="K59" s="414"/>
      <c r="L59" s="437"/>
      <c r="M59" s="414"/>
      <c r="N59" s="437"/>
      <c r="O59" s="438">
        <f>SUM(D59:N59)</f>
        <v>668</v>
      </c>
    </row>
    <row r="60" spans="1:15">
      <c r="A60" s="423" t="s">
        <v>597</v>
      </c>
      <c r="B60" s="411"/>
      <c r="C60" s="411"/>
      <c r="D60" s="439"/>
      <c r="E60" s="439"/>
      <c r="F60" s="439"/>
      <c r="G60" s="439"/>
      <c r="H60" s="439"/>
      <c r="I60" s="402"/>
      <c r="J60" s="439"/>
      <c r="K60" s="402"/>
      <c r="L60" s="439"/>
      <c r="M60" s="402"/>
      <c r="N60" s="439"/>
      <c r="O60" s="436"/>
    </row>
    <row r="61" spans="1:15">
      <c r="A61" s="413" t="s">
        <v>598</v>
      </c>
      <c r="B61" s="414"/>
      <c r="C61" s="414"/>
      <c r="D61" s="439"/>
      <c r="E61" s="439"/>
      <c r="F61" s="439"/>
      <c r="G61" s="439">
        <v>11354</v>
      </c>
      <c r="H61" s="439"/>
      <c r="I61" s="529"/>
      <c r="J61" s="439"/>
      <c r="K61" s="529"/>
      <c r="L61" s="439"/>
      <c r="M61" s="529"/>
      <c r="N61" s="439"/>
      <c r="O61" s="438">
        <f>SUM(D61:N61)</f>
        <v>11354</v>
      </c>
    </row>
    <row r="62" spans="1:15">
      <c r="A62" s="423" t="s">
        <v>599</v>
      </c>
      <c r="B62" s="411"/>
      <c r="C62" s="411"/>
      <c r="D62" s="435"/>
      <c r="E62" s="435"/>
      <c r="F62" s="435"/>
      <c r="G62" s="435"/>
      <c r="H62" s="435"/>
      <c r="I62" s="411"/>
      <c r="J62" s="435"/>
      <c r="K62" s="411"/>
      <c r="L62" s="435"/>
      <c r="M62" s="411"/>
      <c r="N62" s="435"/>
      <c r="O62" s="436"/>
    </row>
    <row r="63" spans="1:15">
      <c r="A63" s="413" t="s">
        <v>600</v>
      </c>
      <c r="B63" s="414"/>
      <c r="C63" s="414"/>
      <c r="D63" s="437"/>
      <c r="E63" s="437"/>
      <c r="F63" s="437"/>
      <c r="G63" s="437">
        <v>245</v>
      </c>
      <c r="H63" s="437"/>
      <c r="I63" s="414"/>
      <c r="J63" s="437"/>
      <c r="K63" s="414"/>
      <c r="L63" s="437"/>
      <c r="M63" s="414"/>
      <c r="N63" s="437"/>
      <c r="O63" s="438">
        <f>SUM(D63:N63)</f>
        <v>245</v>
      </c>
    </row>
    <row r="64" spans="1:15">
      <c r="A64" s="423" t="s">
        <v>601</v>
      </c>
      <c r="B64" s="411"/>
      <c r="C64" s="411"/>
      <c r="D64" s="439"/>
      <c r="E64" s="439"/>
      <c r="F64" s="439"/>
      <c r="G64" s="439"/>
      <c r="H64" s="439"/>
      <c r="I64" s="402"/>
      <c r="J64" s="439"/>
      <c r="K64" s="402"/>
      <c r="L64" s="439"/>
      <c r="M64" s="402"/>
      <c r="N64" s="439"/>
      <c r="O64" s="436"/>
    </row>
    <row r="65" spans="1:15">
      <c r="A65" s="413" t="s">
        <v>602</v>
      </c>
      <c r="B65" s="414"/>
      <c r="C65" s="414"/>
      <c r="D65" s="439"/>
      <c r="E65" s="439"/>
      <c r="F65" s="439"/>
      <c r="G65" s="439">
        <v>4328</v>
      </c>
      <c r="H65" s="439"/>
      <c r="I65" s="402"/>
      <c r="J65" s="439"/>
      <c r="K65" s="402"/>
      <c r="L65" s="439"/>
      <c r="M65" s="402"/>
      <c r="N65" s="439"/>
      <c r="O65" s="438">
        <f>SUM(D65:N65)</f>
        <v>4328</v>
      </c>
    </row>
    <row r="66" spans="1:15">
      <c r="A66" s="423" t="s">
        <v>603</v>
      </c>
      <c r="B66" s="411"/>
      <c r="C66" s="411"/>
      <c r="D66" s="435"/>
      <c r="E66" s="435"/>
      <c r="F66" s="435"/>
      <c r="G66" s="435"/>
      <c r="H66" s="435"/>
      <c r="I66" s="411"/>
      <c r="J66" s="435"/>
      <c r="K66" s="411"/>
      <c r="L66" s="435"/>
      <c r="M66" s="411"/>
      <c r="N66" s="435"/>
      <c r="O66" s="436"/>
    </row>
    <row r="67" spans="1:15">
      <c r="A67" s="413" t="s">
        <v>604</v>
      </c>
      <c r="B67" s="414"/>
      <c r="C67" s="414"/>
      <c r="D67" s="437"/>
      <c r="E67" s="437"/>
      <c r="F67" s="437"/>
      <c r="G67" s="437">
        <v>1120</v>
      </c>
      <c r="H67" s="437"/>
      <c r="I67" s="414"/>
      <c r="J67" s="437"/>
      <c r="K67" s="414"/>
      <c r="L67" s="437"/>
      <c r="M67" s="414"/>
      <c r="N67" s="437"/>
      <c r="O67" s="438">
        <f>SUM(D67:N67)</f>
        <v>1120</v>
      </c>
    </row>
    <row r="68" spans="1:15">
      <c r="A68" s="423" t="s">
        <v>605</v>
      </c>
      <c r="B68" s="411"/>
      <c r="C68" s="411"/>
      <c r="D68" s="439"/>
      <c r="E68" s="439"/>
      <c r="F68" s="439"/>
      <c r="G68" s="439"/>
      <c r="H68" s="439"/>
      <c r="I68" s="402"/>
      <c r="J68" s="439"/>
      <c r="K68" s="402"/>
      <c r="L68" s="439"/>
      <c r="M68" s="402"/>
      <c r="N68" s="439"/>
      <c r="O68" s="436"/>
    </row>
    <row r="69" spans="1:15">
      <c r="A69" s="413" t="s">
        <v>606</v>
      </c>
      <c r="B69" s="414"/>
      <c r="C69" s="414"/>
      <c r="D69" s="439"/>
      <c r="E69" s="439"/>
      <c r="F69" s="439"/>
      <c r="G69" s="439">
        <v>210</v>
      </c>
      <c r="H69" s="439"/>
      <c r="I69" s="402"/>
      <c r="J69" s="439"/>
      <c r="K69" s="402"/>
      <c r="L69" s="439"/>
      <c r="M69" s="402"/>
      <c r="N69" s="439"/>
      <c r="O69" s="440">
        <f>SUM(D69:N69)</f>
        <v>210</v>
      </c>
    </row>
    <row r="70" spans="1:15">
      <c r="A70" s="423" t="s">
        <v>607</v>
      </c>
      <c r="B70" s="411"/>
      <c r="C70" s="411"/>
      <c r="D70" s="435"/>
      <c r="E70" s="435"/>
      <c r="F70" s="435"/>
      <c r="G70" s="435"/>
      <c r="H70" s="435"/>
      <c r="I70" s="411"/>
      <c r="J70" s="435"/>
      <c r="K70" s="411"/>
      <c r="L70" s="435"/>
      <c r="M70" s="411"/>
      <c r="N70" s="435"/>
      <c r="O70" s="436"/>
    </row>
    <row r="71" spans="1:15">
      <c r="A71" s="413" t="s">
        <v>608</v>
      </c>
      <c r="B71" s="414"/>
      <c r="C71" s="414"/>
      <c r="D71" s="437"/>
      <c r="E71" s="437"/>
      <c r="F71" s="437"/>
      <c r="G71" s="437">
        <v>100</v>
      </c>
      <c r="H71" s="437"/>
      <c r="I71" s="414"/>
      <c r="J71" s="437"/>
      <c r="K71" s="414"/>
      <c r="L71" s="437"/>
      <c r="M71" s="414"/>
      <c r="N71" s="437"/>
      <c r="O71" s="438">
        <f>SUM(D71:N71)</f>
        <v>100</v>
      </c>
    </row>
    <row r="72" spans="1:15">
      <c r="A72" s="423" t="s">
        <v>609</v>
      </c>
      <c r="B72" s="411"/>
      <c r="C72" s="411"/>
      <c r="D72" s="439"/>
      <c r="E72" s="439"/>
      <c r="F72" s="439"/>
      <c r="G72" s="439"/>
      <c r="H72" s="439"/>
      <c r="I72" s="530"/>
      <c r="J72" s="439"/>
      <c r="K72" s="402"/>
      <c r="L72" s="439"/>
      <c r="M72" s="402"/>
      <c r="N72" s="439"/>
      <c r="O72" s="435"/>
    </row>
    <row r="73" spans="1:15">
      <c r="A73" s="413" t="s">
        <v>610</v>
      </c>
      <c r="B73" s="414"/>
      <c r="C73" s="414"/>
      <c r="D73" s="439"/>
      <c r="E73" s="439"/>
      <c r="F73" s="439"/>
      <c r="G73" s="439">
        <v>450</v>
      </c>
      <c r="H73" s="439"/>
      <c r="I73" s="402"/>
      <c r="J73" s="439"/>
      <c r="K73" s="402"/>
      <c r="L73" s="439"/>
      <c r="M73" s="402"/>
      <c r="N73" s="439"/>
      <c r="O73" s="438">
        <f>SUM(D73:N73)</f>
        <v>450</v>
      </c>
    </row>
    <row r="74" spans="1:15">
      <c r="A74" s="422" t="s">
        <v>611</v>
      </c>
      <c r="B74" s="411"/>
      <c r="C74" s="411"/>
      <c r="D74" s="435"/>
      <c r="E74" s="435"/>
      <c r="F74" s="435"/>
      <c r="G74" s="435"/>
      <c r="H74" s="435"/>
      <c r="I74" s="411"/>
      <c r="J74" s="435"/>
      <c r="K74" s="411"/>
      <c r="L74" s="435"/>
      <c r="M74" s="411"/>
      <c r="N74" s="435"/>
      <c r="O74" s="436"/>
    </row>
    <row r="75" spans="1:15">
      <c r="A75" s="413"/>
      <c r="B75" s="414"/>
      <c r="C75" s="414"/>
      <c r="D75" s="437">
        <v>837</v>
      </c>
      <c r="E75" s="437">
        <v>226</v>
      </c>
      <c r="F75" s="437">
        <v>2726</v>
      </c>
      <c r="G75" s="437"/>
      <c r="H75" s="437"/>
      <c r="I75" s="414"/>
      <c r="J75" s="437"/>
      <c r="K75" s="414"/>
      <c r="L75" s="437"/>
      <c r="M75" s="414"/>
      <c r="N75" s="437"/>
      <c r="O75" s="438">
        <f>SUM(D75:N75)</f>
        <v>3789</v>
      </c>
    </row>
    <row r="76" spans="1:15" s="1" customFormat="1">
      <c r="A76" s="525" t="s">
        <v>20</v>
      </c>
      <c r="B76" s="526"/>
      <c r="C76" s="526"/>
      <c r="D76" s="524">
        <f>SUM(D47:D75)</f>
        <v>837</v>
      </c>
      <c r="E76" s="488">
        <f>SUM(E47:E75)</f>
        <v>226</v>
      </c>
      <c r="F76" s="488">
        <f>SUM(F47:F75)</f>
        <v>9342</v>
      </c>
      <c r="G76" s="488">
        <f>SUM(G47:G75)</f>
        <v>17807</v>
      </c>
      <c r="H76" s="488">
        <f>SUM(H47:H75)</f>
        <v>40</v>
      </c>
      <c r="I76" s="488"/>
      <c r="J76" s="488"/>
      <c r="K76" s="488"/>
      <c r="L76" s="488">
        <f>SUM(L47:L75)</f>
        <v>17323</v>
      </c>
      <c r="M76" s="524"/>
      <c r="N76" s="524"/>
      <c r="O76" s="407">
        <f>SUM(D76:N76)</f>
        <v>45575</v>
      </c>
    </row>
    <row r="77" spans="1:15">
      <c r="D77" s="4"/>
      <c r="E77" s="4"/>
      <c r="F77" s="4"/>
      <c r="G77" s="6">
        <v>3</v>
      </c>
      <c r="H77" s="4"/>
      <c r="I77" s="4"/>
      <c r="J77" s="4"/>
      <c r="K77" s="4"/>
      <c r="L77" s="4"/>
      <c r="M77" s="4"/>
      <c r="N77" s="4"/>
    </row>
    <row r="78" spans="1:15">
      <c r="K78" s="2" t="s">
        <v>15</v>
      </c>
    </row>
    <row r="80" spans="1:15">
      <c r="A80" s="489" t="s">
        <v>12</v>
      </c>
      <c r="B80" s="317"/>
      <c r="C80" s="318"/>
      <c r="D80" s="247" t="s">
        <v>13</v>
      </c>
      <c r="E80" s="247" t="s">
        <v>26</v>
      </c>
      <c r="F80" s="247" t="s">
        <v>27</v>
      </c>
      <c r="G80" s="247" t="s">
        <v>28</v>
      </c>
      <c r="H80" s="247" t="s">
        <v>29</v>
      </c>
      <c r="I80" s="247" t="s">
        <v>30</v>
      </c>
      <c r="J80" s="247" t="s">
        <v>31</v>
      </c>
      <c r="K80" s="247" t="s">
        <v>32</v>
      </c>
      <c r="L80" s="247" t="s">
        <v>33</v>
      </c>
      <c r="M80" s="247" t="s">
        <v>34</v>
      </c>
      <c r="N80" s="247" t="s">
        <v>35</v>
      </c>
      <c r="O80" s="247" t="s">
        <v>36</v>
      </c>
    </row>
    <row r="81" spans="1:15">
      <c r="A81" s="428" t="s">
        <v>16</v>
      </c>
      <c r="B81" s="429"/>
      <c r="C81" s="429"/>
      <c r="D81" s="430" t="s">
        <v>17</v>
      </c>
      <c r="E81" s="430" t="s">
        <v>18</v>
      </c>
      <c r="F81" s="430" t="s">
        <v>19</v>
      </c>
      <c r="G81" s="430" t="s">
        <v>478</v>
      </c>
      <c r="H81" s="430" t="s">
        <v>480</v>
      </c>
      <c r="I81" s="430" t="s">
        <v>482</v>
      </c>
      <c r="J81" s="430" t="s">
        <v>483</v>
      </c>
      <c r="K81" s="430" t="s">
        <v>484</v>
      </c>
      <c r="L81" s="430" t="s">
        <v>486</v>
      </c>
      <c r="M81" s="88"/>
      <c r="N81" s="88"/>
      <c r="O81" s="430" t="s">
        <v>20</v>
      </c>
    </row>
    <row r="82" spans="1:15">
      <c r="A82" s="431" t="s">
        <v>488</v>
      </c>
      <c r="B82" s="432"/>
      <c r="C82" s="432"/>
      <c r="D82" s="433" t="s">
        <v>21</v>
      </c>
      <c r="E82" s="433" t="s">
        <v>22</v>
      </c>
      <c r="F82" s="433" t="s">
        <v>23</v>
      </c>
      <c r="G82" s="433" t="s">
        <v>479</v>
      </c>
      <c r="H82" s="433" t="s">
        <v>481</v>
      </c>
      <c r="I82" s="433" t="s">
        <v>23</v>
      </c>
      <c r="J82" s="433"/>
      <c r="K82" s="433" t="s">
        <v>485</v>
      </c>
      <c r="L82" s="433" t="s">
        <v>487</v>
      </c>
      <c r="M82" s="90"/>
      <c r="N82" s="90"/>
      <c r="O82" s="91"/>
    </row>
    <row r="83" spans="1:15">
      <c r="A83" s="422" t="s">
        <v>612</v>
      </c>
      <c r="B83" s="411"/>
      <c r="C83" s="411"/>
      <c r="D83" s="435"/>
      <c r="E83" s="435"/>
      <c r="F83" s="435"/>
      <c r="G83" s="435"/>
      <c r="H83" s="435"/>
      <c r="I83" s="411"/>
      <c r="J83" s="435"/>
      <c r="K83" s="411"/>
      <c r="L83" s="435"/>
      <c r="M83" s="411"/>
      <c r="N83" s="435"/>
      <c r="O83" s="436"/>
    </row>
    <row r="84" spans="1:15">
      <c r="A84" s="413" t="s">
        <v>613</v>
      </c>
      <c r="B84" s="414"/>
      <c r="C84" s="414"/>
      <c r="D84" s="437">
        <v>150</v>
      </c>
      <c r="E84" s="437">
        <v>77</v>
      </c>
      <c r="F84" s="437">
        <v>2038</v>
      </c>
      <c r="G84" s="437"/>
      <c r="H84" s="437"/>
      <c r="I84" s="414"/>
      <c r="J84" s="437"/>
      <c r="K84" s="414"/>
      <c r="L84" s="437"/>
      <c r="M84" s="414"/>
      <c r="N84" s="437"/>
      <c r="O84" s="438">
        <f>SUM(D84:N84)</f>
        <v>2265</v>
      </c>
    </row>
    <row r="85" spans="1:15">
      <c r="A85" s="422" t="s">
        <v>614</v>
      </c>
      <c r="B85" s="411"/>
      <c r="C85" s="411"/>
      <c r="D85" s="439"/>
      <c r="E85" s="439"/>
      <c r="F85" s="439"/>
      <c r="G85" s="439"/>
      <c r="H85" s="439"/>
      <c r="I85" s="402"/>
      <c r="J85" s="439"/>
      <c r="K85" s="402"/>
      <c r="L85" s="439"/>
      <c r="M85" s="402"/>
      <c r="N85" s="439"/>
      <c r="O85" s="436"/>
    </row>
    <row r="86" spans="1:15">
      <c r="A86" s="413" t="s">
        <v>615</v>
      </c>
      <c r="B86" s="414"/>
      <c r="C86" s="414"/>
      <c r="D86" s="439"/>
      <c r="E86" s="439"/>
      <c r="F86" s="439">
        <v>170</v>
      </c>
      <c r="G86" s="439"/>
      <c r="H86" s="439"/>
      <c r="I86" s="402"/>
      <c r="J86" s="439"/>
      <c r="K86" s="402"/>
      <c r="L86" s="439"/>
      <c r="M86" s="402"/>
      <c r="N86" s="439"/>
      <c r="O86" s="438">
        <f>SUM(D86:N86)</f>
        <v>170</v>
      </c>
    </row>
    <row r="87" spans="1:15">
      <c r="A87" s="423" t="s">
        <v>616</v>
      </c>
      <c r="B87" s="411"/>
      <c r="C87" s="411"/>
      <c r="D87" s="435"/>
      <c r="E87" s="435"/>
      <c r="F87" s="435"/>
      <c r="G87" s="435"/>
      <c r="H87" s="435"/>
      <c r="I87" s="411"/>
      <c r="J87" s="435"/>
      <c r="K87" s="411"/>
      <c r="L87" s="435"/>
      <c r="M87" s="411"/>
      <c r="N87" s="435"/>
      <c r="O87" s="436"/>
    </row>
    <row r="88" spans="1:15">
      <c r="A88" s="413" t="s">
        <v>594</v>
      </c>
      <c r="B88" s="414"/>
      <c r="C88" s="414"/>
      <c r="D88" s="437"/>
      <c r="E88" s="437"/>
      <c r="F88" s="437"/>
      <c r="G88" s="437"/>
      <c r="H88" s="437"/>
      <c r="I88" s="414"/>
      <c r="J88" s="437"/>
      <c r="K88" s="414"/>
      <c r="L88" s="437">
        <v>5000</v>
      </c>
      <c r="M88" s="414"/>
      <c r="N88" s="437"/>
      <c r="O88" s="438">
        <f>SUM(D88:N88)</f>
        <v>5000</v>
      </c>
    </row>
    <row r="89" spans="1:15">
      <c r="A89" s="423"/>
      <c r="B89" s="411"/>
      <c r="C89" s="411"/>
      <c r="D89" s="439"/>
      <c r="E89" s="439"/>
      <c r="F89" s="439"/>
      <c r="G89" s="439"/>
      <c r="H89" s="439"/>
      <c r="I89" s="402"/>
      <c r="J89" s="439"/>
      <c r="K89" s="402"/>
      <c r="L89" s="439"/>
      <c r="M89" s="402"/>
      <c r="N89" s="439"/>
      <c r="O89" s="436"/>
    </row>
    <row r="90" spans="1:15" s="1" customFormat="1">
      <c r="A90" s="426" t="s">
        <v>20</v>
      </c>
      <c r="B90" s="427"/>
      <c r="C90" s="427"/>
      <c r="D90" s="553">
        <f>SUM(D84:D89)</f>
        <v>150</v>
      </c>
      <c r="E90" s="553">
        <f>SUM(E84:E89)</f>
        <v>77</v>
      </c>
      <c r="F90" s="553">
        <f>SUM(F84:F89)</f>
        <v>2208</v>
      </c>
      <c r="G90" s="553"/>
      <c r="H90" s="553"/>
      <c r="I90" s="525"/>
      <c r="J90" s="553"/>
      <c r="K90" s="525"/>
      <c r="L90" s="553">
        <f>SUM(L84:L89)</f>
        <v>5000</v>
      </c>
      <c r="M90" s="525"/>
      <c r="N90" s="553"/>
      <c r="O90" s="434">
        <f>SUM(D90:N90)</f>
        <v>7435</v>
      </c>
    </row>
    <row r="91" spans="1:15">
      <c r="A91" s="423"/>
      <c r="B91" s="411"/>
      <c r="C91" s="412"/>
      <c r="D91" s="435"/>
      <c r="E91" s="435"/>
      <c r="F91" s="435"/>
      <c r="G91" s="435"/>
      <c r="H91" s="435"/>
      <c r="I91" s="411"/>
      <c r="J91" s="435"/>
      <c r="K91" s="411"/>
      <c r="L91" s="435"/>
      <c r="M91" s="411"/>
      <c r="N91" s="435"/>
      <c r="O91" s="436"/>
    </row>
    <row r="92" spans="1:15">
      <c r="A92" s="413"/>
      <c r="B92" s="414"/>
      <c r="C92" s="415"/>
      <c r="D92" s="437"/>
      <c r="E92" s="437"/>
      <c r="F92" s="437"/>
      <c r="G92" s="437"/>
      <c r="H92" s="437"/>
      <c r="I92" s="414"/>
      <c r="J92" s="437"/>
      <c r="K92" s="414"/>
      <c r="L92" s="437"/>
      <c r="M92" s="414"/>
      <c r="N92" s="437"/>
      <c r="O92" s="438"/>
    </row>
    <row r="93" spans="1:15">
      <c r="A93" s="423"/>
      <c r="B93" s="411"/>
      <c r="C93" s="411"/>
      <c r="D93" s="439"/>
      <c r="E93" s="439"/>
      <c r="F93" s="439"/>
      <c r="G93" s="439"/>
      <c r="H93" s="439"/>
      <c r="I93" s="402"/>
      <c r="J93" s="439"/>
      <c r="K93" s="402"/>
      <c r="L93" s="439"/>
      <c r="M93" s="402"/>
      <c r="N93" s="439"/>
      <c r="O93" s="436"/>
    </row>
    <row r="94" spans="1:15">
      <c r="A94" s="413"/>
      <c r="B94" s="414"/>
      <c r="C94" s="414"/>
      <c r="D94" s="439"/>
      <c r="E94" s="439"/>
      <c r="F94" s="439"/>
      <c r="G94" s="439"/>
      <c r="H94" s="439"/>
      <c r="I94" s="402"/>
      <c r="J94" s="439"/>
      <c r="K94" s="402"/>
      <c r="L94" s="439"/>
      <c r="M94" s="402"/>
      <c r="N94" s="439"/>
      <c r="O94" s="438"/>
    </row>
    <row r="95" spans="1:15">
      <c r="A95" s="423"/>
      <c r="B95" s="411"/>
      <c r="C95" s="411"/>
      <c r="D95" s="435"/>
      <c r="E95" s="435"/>
      <c r="F95" s="435"/>
      <c r="G95" s="435"/>
      <c r="H95" s="435"/>
      <c r="I95" s="411"/>
      <c r="J95" s="435"/>
      <c r="K95" s="411"/>
      <c r="L95" s="435"/>
      <c r="M95" s="411"/>
      <c r="N95" s="435"/>
      <c r="O95" s="436"/>
    </row>
    <row r="96" spans="1:15">
      <c r="A96" s="413"/>
      <c r="B96" s="414"/>
      <c r="C96" s="414"/>
      <c r="D96" s="437"/>
      <c r="E96" s="437"/>
      <c r="F96" s="437"/>
      <c r="G96" s="437"/>
      <c r="H96" s="437"/>
      <c r="I96" s="414"/>
      <c r="J96" s="437"/>
      <c r="K96" s="414"/>
      <c r="L96" s="437"/>
      <c r="M96" s="414"/>
      <c r="N96" s="437"/>
      <c r="O96" s="438"/>
    </row>
    <row r="97" spans="1:15">
      <c r="A97" s="423"/>
      <c r="B97" s="411"/>
      <c r="C97" s="411"/>
      <c r="D97" s="439"/>
      <c r="E97" s="439"/>
      <c r="F97" s="439"/>
      <c r="G97" s="439"/>
      <c r="H97" s="439"/>
      <c r="I97" s="402"/>
      <c r="J97" s="439"/>
      <c r="K97" s="402"/>
      <c r="L97" s="439"/>
      <c r="M97" s="402"/>
      <c r="N97" s="439"/>
      <c r="O97" s="436"/>
    </row>
    <row r="98" spans="1:15">
      <c r="A98" s="413"/>
      <c r="B98" s="414"/>
      <c r="C98" s="414"/>
      <c r="D98" s="439"/>
      <c r="E98" s="439"/>
      <c r="F98" s="439"/>
      <c r="G98" s="439"/>
      <c r="H98" s="439"/>
      <c r="I98" s="402"/>
      <c r="J98" s="439"/>
      <c r="K98" s="402"/>
      <c r="L98" s="439"/>
      <c r="M98" s="402"/>
      <c r="N98" s="439"/>
      <c r="O98" s="438"/>
    </row>
    <row r="99" spans="1:15">
      <c r="A99" s="423"/>
      <c r="B99" s="411"/>
      <c r="C99" s="411"/>
      <c r="D99" s="435"/>
      <c r="E99" s="435"/>
      <c r="F99" s="435"/>
      <c r="G99" s="435"/>
      <c r="H99" s="435"/>
      <c r="I99" s="411"/>
      <c r="J99" s="435"/>
      <c r="K99" s="411"/>
      <c r="L99" s="435"/>
      <c r="M99" s="411"/>
      <c r="N99" s="435"/>
      <c r="O99" s="436"/>
    </row>
    <row r="100" spans="1:15">
      <c r="A100" s="413"/>
      <c r="B100" s="414"/>
      <c r="C100" s="414"/>
      <c r="D100" s="437"/>
      <c r="E100" s="437"/>
      <c r="F100" s="437"/>
      <c r="G100" s="437"/>
      <c r="H100" s="437"/>
      <c r="I100" s="414"/>
      <c r="J100" s="437"/>
      <c r="K100" s="414"/>
      <c r="L100" s="437"/>
      <c r="M100" s="414"/>
      <c r="N100" s="437"/>
      <c r="O100" s="438"/>
    </row>
    <row r="101" spans="1:15">
      <c r="A101" s="423"/>
      <c r="B101" s="411"/>
      <c r="C101" s="411"/>
      <c r="D101" s="439"/>
      <c r="E101" s="439"/>
      <c r="F101" s="439"/>
      <c r="G101" s="439"/>
      <c r="H101" s="439"/>
      <c r="I101" s="402"/>
      <c r="J101" s="439"/>
      <c r="K101" s="402"/>
      <c r="L101" s="439"/>
      <c r="M101" s="402"/>
      <c r="N101" s="439"/>
      <c r="O101" s="436"/>
    </row>
    <row r="102" spans="1:15">
      <c r="A102" s="413"/>
      <c r="B102" s="414"/>
      <c r="C102" s="414"/>
      <c r="D102" s="439"/>
      <c r="E102" s="439"/>
      <c r="F102" s="439"/>
      <c r="G102" s="439"/>
      <c r="H102" s="439"/>
      <c r="I102" s="402"/>
      <c r="J102" s="439"/>
      <c r="K102" s="402"/>
      <c r="L102" s="439"/>
      <c r="M102" s="402"/>
      <c r="N102" s="439"/>
      <c r="O102" s="438"/>
    </row>
    <row r="103" spans="1:15">
      <c r="A103" s="424"/>
      <c r="B103" s="425"/>
      <c r="C103" s="425"/>
      <c r="D103" s="443"/>
      <c r="E103" s="443"/>
      <c r="F103" s="443"/>
      <c r="G103" s="443"/>
      <c r="H103" s="443"/>
      <c r="I103" s="425"/>
      <c r="J103" s="443"/>
      <c r="K103" s="425"/>
      <c r="L103" s="443"/>
      <c r="M103" s="425"/>
      <c r="N103" s="443"/>
      <c r="O103" s="465"/>
    </row>
    <row r="104" spans="1:15">
      <c r="A104" s="444" t="s">
        <v>37</v>
      </c>
      <c r="B104" s="445"/>
      <c r="C104" s="445"/>
      <c r="D104" s="446">
        <f>D36+D76+D90</f>
        <v>21017</v>
      </c>
      <c r="E104" s="446">
        <f>E36+E76+E90</f>
        <v>4452</v>
      </c>
      <c r="F104" s="446">
        <f>F36+F76+F90</f>
        <v>19944</v>
      </c>
      <c r="G104" s="446">
        <f>G76</f>
        <v>17807</v>
      </c>
      <c r="H104" s="446">
        <f>H36+H76</f>
        <v>8759</v>
      </c>
      <c r="I104" s="445">
        <f>I36+I76+I90</f>
        <v>13812</v>
      </c>
      <c r="J104" s="446">
        <f>J36+J76+J90</f>
        <v>0</v>
      </c>
      <c r="K104" s="445">
        <f>K36+K76+K90</f>
        <v>500</v>
      </c>
      <c r="L104" s="446">
        <f>L36+L76+L90</f>
        <v>22323</v>
      </c>
      <c r="M104" s="527"/>
      <c r="N104" s="528"/>
      <c r="O104" s="434">
        <f>O36+O76+O90</f>
        <v>108614</v>
      </c>
    </row>
    <row r="105" spans="1:15">
      <c r="A105" s="36"/>
      <c r="B105" s="37"/>
      <c r="C105" s="37"/>
      <c r="D105" s="81"/>
      <c r="E105" s="81"/>
      <c r="F105" s="81"/>
      <c r="G105" s="81"/>
      <c r="H105" s="81"/>
      <c r="I105" s="4"/>
      <c r="J105" s="81"/>
      <c r="K105" s="4"/>
      <c r="L105" s="81"/>
      <c r="M105" s="4"/>
      <c r="N105" s="81"/>
      <c r="O105" s="80"/>
    </row>
    <row r="106" spans="1:15">
      <c r="A106" s="28"/>
      <c r="B106" s="29"/>
      <c r="C106" s="29"/>
      <c r="D106" s="81"/>
      <c r="E106" s="81"/>
      <c r="F106" s="81"/>
      <c r="G106" s="81"/>
      <c r="H106" s="81"/>
      <c r="I106" s="4"/>
      <c r="J106" s="81"/>
      <c r="K106" s="4"/>
      <c r="L106" s="81"/>
      <c r="M106" s="4"/>
      <c r="N106" s="81"/>
      <c r="O106" s="83"/>
    </row>
    <row r="107" spans="1:15">
      <c r="A107" s="36"/>
      <c r="B107" s="37"/>
      <c r="C107" s="37"/>
      <c r="D107" s="15"/>
      <c r="E107" s="15"/>
      <c r="F107" s="15"/>
      <c r="G107" s="15"/>
      <c r="H107" s="15"/>
      <c r="I107" s="37"/>
      <c r="J107" s="15"/>
      <c r="K107" s="37"/>
      <c r="L107" s="15"/>
      <c r="M107" s="37"/>
      <c r="N107" s="15"/>
      <c r="O107" s="80"/>
    </row>
    <row r="108" spans="1:15">
      <c r="A108" s="28"/>
      <c r="B108" s="29"/>
      <c r="C108" s="29"/>
      <c r="D108" s="82"/>
      <c r="E108" s="82"/>
      <c r="F108" s="82"/>
      <c r="G108" s="82"/>
      <c r="H108" s="82"/>
      <c r="I108" s="29"/>
      <c r="J108" s="82"/>
      <c r="K108" s="29"/>
      <c r="L108" s="82"/>
      <c r="M108" s="29"/>
      <c r="N108" s="82"/>
      <c r="O108" s="79"/>
    </row>
    <row r="109" spans="1:15">
      <c r="A109" s="36"/>
      <c r="B109" s="37"/>
      <c r="C109" s="37"/>
      <c r="D109" s="81"/>
      <c r="E109" s="81"/>
      <c r="F109" s="81"/>
      <c r="G109" s="81"/>
      <c r="H109" s="81"/>
      <c r="I109" s="4"/>
      <c r="J109" s="81"/>
      <c r="K109" s="4"/>
      <c r="L109" s="81"/>
      <c r="M109" s="4"/>
      <c r="N109" s="81"/>
      <c r="O109" s="15"/>
    </row>
    <row r="110" spans="1:15">
      <c r="A110" s="28"/>
      <c r="B110" s="29"/>
      <c r="C110" s="29"/>
      <c r="D110" s="81"/>
      <c r="E110" s="81"/>
      <c r="F110" s="81"/>
      <c r="G110" s="81"/>
      <c r="H110" s="81"/>
      <c r="I110" s="4"/>
      <c r="J110" s="81"/>
      <c r="K110" s="4"/>
      <c r="L110" s="81"/>
      <c r="M110" s="4"/>
      <c r="N110" s="81"/>
      <c r="O110" s="82"/>
    </row>
    <row r="111" spans="1:15">
      <c r="A111" s="36"/>
      <c r="B111" s="37"/>
      <c r="C111" s="37"/>
      <c r="D111" s="15"/>
      <c r="E111" s="15"/>
      <c r="F111" s="15"/>
      <c r="G111" s="15"/>
      <c r="H111" s="15"/>
      <c r="I111" s="37"/>
      <c r="J111" s="15"/>
      <c r="K111" s="37"/>
      <c r="L111" s="15"/>
      <c r="M111" s="37"/>
      <c r="N111" s="15"/>
      <c r="O111" s="15"/>
    </row>
    <row r="112" spans="1:15">
      <c r="A112" s="28"/>
      <c r="B112" s="29"/>
      <c r="C112" s="29"/>
      <c r="D112" s="82"/>
      <c r="E112" s="82"/>
      <c r="F112" s="82"/>
      <c r="G112" s="82"/>
      <c r="H112" s="82"/>
      <c r="I112" s="29"/>
      <c r="J112" s="82"/>
      <c r="K112" s="29"/>
      <c r="L112" s="82"/>
      <c r="M112" s="29"/>
      <c r="N112" s="82"/>
      <c r="O112" s="82"/>
    </row>
    <row r="113" spans="1: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1:15">
      <c r="G114" s="7">
        <v>4</v>
      </c>
    </row>
    <row r="115" spans="1:15" s="9" customFormat="1">
      <c r="A115" s="315" t="s">
        <v>12</v>
      </c>
      <c r="B115" s="156"/>
      <c r="C115" s="156"/>
      <c r="D115" s="247" t="s">
        <v>13</v>
      </c>
      <c r="E115" s="247" t="s">
        <v>26</v>
      </c>
      <c r="F115" s="247" t="s">
        <v>27</v>
      </c>
      <c r="G115" s="247" t="s">
        <v>28</v>
      </c>
      <c r="H115" s="247" t="s">
        <v>29</v>
      </c>
      <c r="I115" s="247" t="s">
        <v>30</v>
      </c>
      <c r="J115" s="247" t="s">
        <v>31</v>
      </c>
      <c r="K115" s="247" t="s">
        <v>32</v>
      </c>
      <c r="L115" s="247" t="s">
        <v>33</v>
      </c>
      <c r="M115" s="247" t="s">
        <v>34</v>
      </c>
      <c r="N115" s="247" t="s">
        <v>35</v>
      </c>
      <c r="O115" s="247" t="s">
        <v>36</v>
      </c>
    </row>
    <row r="116" spans="1:15">
      <c r="A116" s="428" t="s">
        <v>16</v>
      </c>
      <c r="B116" s="429"/>
      <c r="C116" s="429"/>
      <c r="D116" s="430" t="s">
        <v>490</v>
      </c>
      <c r="E116" s="430" t="s">
        <v>491</v>
      </c>
      <c r="F116" s="430" t="s">
        <v>493</v>
      </c>
      <c r="G116" s="430" t="s">
        <v>494</v>
      </c>
      <c r="H116" s="430" t="s">
        <v>496</v>
      </c>
      <c r="I116" s="430" t="s">
        <v>25</v>
      </c>
      <c r="J116" s="430" t="s">
        <v>498</v>
      </c>
      <c r="K116" s="430" t="s">
        <v>500</v>
      </c>
      <c r="L116" s="430" t="s">
        <v>499</v>
      </c>
      <c r="M116" s="430" t="s">
        <v>502</v>
      </c>
      <c r="N116" s="88"/>
      <c r="O116" s="430" t="s">
        <v>20</v>
      </c>
    </row>
    <row r="117" spans="1:15">
      <c r="A117" s="431" t="s">
        <v>489</v>
      </c>
      <c r="B117" s="432"/>
      <c r="C117" s="432"/>
      <c r="D117" s="433" t="s">
        <v>24</v>
      </c>
      <c r="E117" s="433" t="s">
        <v>492</v>
      </c>
      <c r="F117" s="433" t="s">
        <v>492</v>
      </c>
      <c r="G117" s="433" t="s">
        <v>495</v>
      </c>
      <c r="H117" s="433" t="s">
        <v>497</v>
      </c>
      <c r="I117" s="433" t="s">
        <v>497</v>
      </c>
      <c r="J117" s="433" t="s">
        <v>497</v>
      </c>
      <c r="K117" s="433" t="s">
        <v>501</v>
      </c>
      <c r="L117" s="433" t="s">
        <v>501</v>
      </c>
      <c r="M117" s="433" t="s">
        <v>503</v>
      </c>
      <c r="N117" s="90"/>
      <c r="O117" s="91"/>
    </row>
    <row r="118" spans="1:15">
      <c r="A118" s="422" t="s">
        <v>617</v>
      </c>
      <c r="B118" s="411"/>
      <c r="C118" s="412"/>
      <c r="D118" s="423"/>
      <c r="E118" s="435"/>
      <c r="F118" s="411"/>
      <c r="G118" s="435"/>
      <c r="H118" s="411"/>
      <c r="I118" s="435"/>
      <c r="J118" s="411"/>
      <c r="K118" s="435"/>
      <c r="L118" s="411"/>
      <c r="M118" s="435"/>
      <c r="N118" s="412"/>
      <c r="O118" s="436"/>
    </row>
    <row r="119" spans="1:15">
      <c r="A119" s="413" t="s">
        <v>618</v>
      </c>
      <c r="B119" s="414"/>
      <c r="C119" s="415"/>
      <c r="D119" s="413">
        <v>52626</v>
      </c>
      <c r="E119" s="439"/>
      <c r="F119" s="414"/>
      <c r="G119" s="437"/>
      <c r="H119" s="414">
        <v>13963</v>
      </c>
      <c r="I119" s="437"/>
      <c r="J119" s="414"/>
      <c r="K119" s="437"/>
      <c r="L119" s="414"/>
      <c r="M119" s="437"/>
      <c r="N119" s="415"/>
      <c r="O119" s="438">
        <f>SUM(D119:N119)</f>
        <v>66589</v>
      </c>
    </row>
    <row r="120" spans="1:15">
      <c r="A120" s="422" t="s">
        <v>619</v>
      </c>
      <c r="B120" s="411"/>
      <c r="C120" s="412"/>
      <c r="D120" s="423"/>
      <c r="E120" s="435"/>
      <c r="F120" s="411"/>
      <c r="G120" s="435"/>
      <c r="H120" s="411"/>
      <c r="I120" s="435"/>
      <c r="J120" s="411"/>
      <c r="K120" s="435"/>
      <c r="L120" s="411"/>
      <c r="M120" s="435"/>
      <c r="N120" s="412"/>
      <c r="O120" s="436"/>
    </row>
    <row r="121" spans="1:15">
      <c r="A121" s="413" t="s">
        <v>620</v>
      </c>
      <c r="B121" s="414"/>
      <c r="C121" s="415"/>
      <c r="D121" s="413"/>
      <c r="E121" s="437"/>
      <c r="F121" s="414">
        <v>8012</v>
      </c>
      <c r="G121" s="437"/>
      <c r="H121" s="414"/>
      <c r="I121" s="437"/>
      <c r="J121" s="414">
        <v>1300</v>
      </c>
      <c r="K121" s="437"/>
      <c r="L121" s="414"/>
      <c r="M121" s="437"/>
      <c r="N121" s="415"/>
      <c r="O121" s="438">
        <f>SUM(D121:N121)</f>
        <v>9312</v>
      </c>
    </row>
    <row r="122" spans="1:15">
      <c r="A122" s="422" t="s">
        <v>621</v>
      </c>
      <c r="B122" s="411"/>
      <c r="C122" s="412"/>
      <c r="D122" s="423"/>
      <c r="E122" s="439"/>
      <c r="F122" s="435"/>
      <c r="G122" s="411"/>
      <c r="H122" s="435"/>
      <c r="I122" s="411"/>
      <c r="J122" s="435"/>
      <c r="K122" s="411"/>
      <c r="L122" s="435"/>
      <c r="M122" s="411"/>
      <c r="N122" s="435"/>
      <c r="O122" s="436"/>
    </row>
    <row r="123" spans="1:15">
      <c r="A123" s="413"/>
      <c r="B123" s="414"/>
      <c r="C123" s="415"/>
      <c r="D123" s="413"/>
      <c r="E123" s="437"/>
      <c r="F123" s="437"/>
      <c r="G123" s="414"/>
      <c r="H123" s="437"/>
      <c r="I123" s="414">
        <v>54</v>
      </c>
      <c r="J123" s="437"/>
      <c r="K123" s="414"/>
      <c r="L123" s="437"/>
      <c r="M123" s="414"/>
      <c r="N123" s="437"/>
      <c r="O123" s="438">
        <f>SUM(D123:N123)</f>
        <v>54</v>
      </c>
    </row>
    <row r="124" spans="1:15">
      <c r="A124" s="422" t="s">
        <v>622</v>
      </c>
      <c r="B124" s="411"/>
      <c r="C124" s="412"/>
      <c r="D124" s="423"/>
      <c r="E124" s="435"/>
      <c r="F124" s="435"/>
      <c r="G124" s="411"/>
      <c r="H124" s="435"/>
      <c r="I124" s="411"/>
      <c r="J124" s="435"/>
      <c r="K124" s="411"/>
      <c r="L124" s="435"/>
      <c r="M124" s="411"/>
      <c r="N124" s="435"/>
      <c r="O124" s="436"/>
    </row>
    <row r="125" spans="1:15">
      <c r="A125" s="413"/>
      <c r="B125" s="414"/>
      <c r="C125" s="415"/>
      <c r="D125" s="413"/>
      <c r="E125" s="437"/>
      <c r="F125" s="437"/>
      <c r="G125" s="414"/>
      <c r="H125" s="437"/>
      <c r="I125" s="414">
        <v>550</v>
      </c>
      <c r="J125" s="437"/>
      <c r="K125" s="414"/>
      <c r="L125" s="437"/>
      <c r="M125" s="414"/>
      <c r="N125" s="437"/>
      <c r="O125" s="438">
        <f>SUM(D125:N125)</f>
        <v>550</v>
      </c>
    </row>
    <row r="126" spans="1:15">
      <c r="A126" s="422" t="s">
        <v>623</v>
      </c>
      <c r="B126" s="411"/>
      <c r="C126" s="412"/>
      <c r="D126" s="423"/>
      <c r="E126" s="435"/>
      <c r="F126" s="435"/>
      <c r="G126" s="411"/>
      <c r="H126" s="435"/>
      <c r="I126" s="411"/>
      <c r="J126" s="435"/>
      <c r="K126" s="411"/>
      <c r="L126" s="435"/>
      <c r="M126" s="411"/>
      <c r="N126" s="435"/>
      <c r="O126" s="436"/>
    </row>
    <row r="127" spans="1:15">
      <c r="A127" s="413"/>
      <c r="B127" s="414"/>
      <c r="C127" s="415"/>
      <c r="D127" s="413"/>
      <c r="E127" s="437"/>
      <c r="F127" s="437"/>
      <c r="G127" s="414"/>
      <c r="H127" s="437"/>
      <c r="I127" s="414">
        <v>30</v>
      </c>
      <c r="J127" s="437"/>
      <c r="K127" s="414"/>
      <c r="L127" s="437"/>
      <c r="M127" s="414"/>
      <c r="N127" s="437"/>
      <c r="O127" s="438">
        <f>SUM(D127:N127)</f>
        <v>30</v>
      </c>
    </row>
    <row r="128" spans="1:15">
      <c r="A128" s="422" t="s">
        <v>624</v>
      </c>
      <c r="B128" s="411"/>
      <c r="C128" s="412"/>
      <c r="D128" s="423"/>
      <c r="E128" s="435"/>
      <c r="F128" s="435"/>
      <c r="G128" s="411"/>
      <c r="H128" s="435"/>
      <c r="I128" s="411"/>
      <c r="J128" s="435"/>
      <c r="K128" s="411"/>
      <c r="L128" s="435"/>
      <c r="M128" s="411"/>
      <c r="N128" s="435"/>
      <c r="O128" s="436"/>
    </row>
    <row r="129" spans="1:15">
      <c r="A129" s="413" t="s">
        <v>583</v>
      </c>
      <c r="B129" s="414"/>
      <c r="C129" s="415"/>
      <c r="D129" s="413"/>
      <c r="E129" s="437">
        <v>2435</v>
      </c>
      <c r="F129" s="437"/>
      <c r="G129" s="414"/>
      <c r="H129" s="437"/>
      <c r="I129" s="414"/>
      <c r="J129" s="437"/>
      <c r="K129" s="414"/>
      <c r="L129" s="437"/>
      <c r="M129" s="414"/>
      <c r="N129" s="437"/>
      <c r="O129" s="438">
        <f>SUM(D129:N129)</f>
        <v>2435</v>
      </c>
    </row>
    <row r="130" spans="1:15">
      <c r="A130" s="422" t="s">
        <v>625</v>
      </c>
      <c r="B130" s="411"/>
      <c r="C130" s="412"/>
      <c r="D130" s="401"/>
      <c r="E130" s="439"/>
      <c r="F130" s="439"/>
      <c r="G130" s="402"/>
      <c r="H130" s="439"/>
      <c r="I130" s="402"/>
      <c r="J130" s="439"/>
      <c r="K130" s="402"/>
      <c r="L130" s="439"/>
      <c r="M130" s="402"/>
      <c r="N130" s="439"/>
      <c r="O130" s="436"/>
    </row>
    <row r="131" spans="1:15">
      <c r="A131" s="401" t="s">
        <v>583</v>
      </c>
      <c r="B131" s="402"/>
      <c r="C131" s="403"/>
      <c r="D131" s="413"/>
      <c r="E131" s="437">
        <v>8774</v>
      </c>
      <c r="F131" s="437"/>
      <c r="G131" s="414"/>
      <c r="H131" s="437"/>
      <c r="I131" s="414"/>
      <c r="J131" s="437"/>
      <c r="K131" s="414"/>
      <c r="L131" s="437"/>
      <c r="M131" s="414"/>
      <c r="N131" s="437"/>
      <c r="O131" s="440">
        <f>SUM(D131:N131)</f>
        <v>8774</v>
      </c>
    </row>
    <row r="132" spans="1:15">
      <c r="A132" s="422" t="s">
        <v>626</v>
      </c>
      <c r="B132" s="411"/>
      <c r="C132" s="412"/>
      <c r="D132" s="402"/>
      <c r="E132" s="439"/>
      <c r="F132" s="439"/>
      <c r="G132" s="402"/>
      <c r="H132" s="439"/>
      <c r="I132" s="402"/>
      <c r="J132" s="439"/>
      <c r="K132" s="402"/>
      <c r="L132" s="439"/>
      <c r="M132" s="402"/>
      <c r="N132" s="401"/>
      <c r="O132" s="436"/>
    </row>
    <row r="133" spans="1:15">
      <c r="A133" s="413" t="s">
        <v>627</v>
      </c>
      <c r="B133" s="414"/>
      <c r="C133" s="415"/>
      <c r="D133" s="403"/>
      <c r="E133" s="439"/>
      <c r="F133" s="439"/>
      <c r="G133" s="439"/>
      <c r="H133" s="439"/>
      <c r="I133" s="402">
        <v>20</v>
      </c>
      <c r="J133" s="439"/>
      <c r="K133" s="402"/>
      <c r="L133" s="439"/>
      <c r="M133" s="402"/>
      <c r="N133" s="401"/>
      <c r="O133" s="438">
        <f>SUM(D133:N133)</f>
        <v>20</v>
      </c>
    </row>
    <row r="134" spans="1:15">
      <c r="A134" s="518" t="s">
        <v>628</v>
      </c>
      <c r="B134" s="402"/>
      <c r="C134" s="402"/>
      <c r="D134" s="435"/>
      <c r="E134" s="435"/>
      <c r="F134" s="435"/>
      <c r="G134" s="435"/>
      <c r="H134" s="435"/>
      <c r="I134" s="411"/>
      <c r="J134" s="435"/>
      <c r="K134" s="411"/>
      <c r="L134" s="435"/>
      <c r="M134" s="411"/>
      <c r="N134" s="423"/>
      <c r="O134" s="440"/>
    </row>
    <row r="135" spans="1:15">
      <c r="A135" s="413" t="s">
        <v>629</v>
      </c>
      <c r="B135" s="414"/>
      <c r="C135" s="414"/>
      <c r="D135" s="437"/>
      <c r="E135" s="437"/>
      <c r="F135" s="437"/>
      <c r="G135" s="437"/>
      <c r="H135" s="437"/>
      <c r="I135" s="414"/>
      <c r="J135" s="437"/>
      <c r="K135" s="414"/>
      <c r="L135" s="437"/>
      <c r="M135" s="414">
        <v>8155</v>
      </c>
      <c r="N135" s="413"/>
      <c r="O135" s="438">
        <f>SUM(D135:N135)</f>
        <v>8155</v>
      </c>
    </row>
    <row r="136" spans="1:15">
      <c r="A136" s="422" t="s">
        <v>630</v>
      </c>
      <c r="B136" s="411"/>
      <c r="C136" s="411"/>
      <c r="D136" s="439"/>
      <c r="E136" s="439"/>
      <c r="F136" s="439"/>
      <c r="G136" s="439"/>
      <c r="H136" s="439"/>
      <c r="I136" s="402"/>
      <c r="J136" s="439"/>
      <c r="K136" s="402"/>
      <c r="L136" s="439"/>
      <c r="M136" s="402"/>
      <c r="N136" s="401"/>
      <c r="O136" s="436"/>
    </row>
    <row r="137" spans="1:15">
      <c r="A137" s="413" t="s">
        <v>631</v>
      </c>
      <c r="B137" s="414"/>
      <c r="C137" s="414"/>
      <c r="D137" s="439"/>
      <c r="E137" s="439"/>
      <c r="F137" s="439"/>
      <c r="G137" s="439"/>
      <c r="H137" s="439"/>
      <c r="I137" s="402">
        <v>2305</v>
      </c>
      <c r="J137" s="439"/>
      <c r="K137" s="402">
        <v>200</v>
      </c>
      <c r="L137" s="439"/>
      <c r="M137" s="402"/>
      <c r="N137" s="401"/>
      <c r="O137" s="438">
        <f>SUM(D137:N137)</f>
        <v>2505</v>
      </c>
    </row>
    <row r="138" spans="1:15">
      <c r="A138" s="422" t="s">
        <v>632</v>
      </c>
      <c r="B138" s="411"/>
      <c r="C138" s="411"/>
      <c r="D138" s="435"/>
      <c r="E138" s="435"/>
      <c r="F138" s="435"/>
      <c r="G138" s="435"/>
      <c r="H138" s="435"/>
      <c r="I138" s="411"/>
      <c r="J138" s="435"/>
      <c r="K138" s="411"/>
      <c r="L138" s="435"/>
      <c r="M138" s="411"/>
      <c r="N138" s="423"/>
      <c r="O138" s="436"/>
    </row>
    <row r="139" spans="1:15">
      <c r="A139" s="413" t="s">
        <v>633</v>
      </c>
      <c r="B139" s="414"/>
      <c r="C139" s="414"/>
      <c r="D139" s="437"/>
      <c r="E139" s="437"/>
      <c r="F139" s="437"/>
      <c r="G139" s="437"/>
      <c r="H139" s="437"/>
      <c r="I139" s="414"/>
      <c r="J139" s="437"/>
      <c r="K139" s="414"/>
      <c r="L139" s="437"/>
      <c r="M139" s="414">
        <v>5000</v>
      </c>
      <c r="N139" s="413"/>
      <c r="O139" s="438">
        <f>SUM(D139:N139)</f>
        <v>5000</v>
      </c>
    </row>
    <row r="140" spans="1:15">
      <c r="A140" s="422" t="s">
        <v>634</v>
      </c>
      <c r="B140" s="411"/>
      <c r="C140" s="411"/>
      <c r="D140" s="439"/>
      <c r="E140" s="439"/>
      <c r="F140" s="439"/>
      <c r="G140" s="439"/>
      <c r="H140" s="439"/>
      <c r="I140" s="402"/>
      <c r="J140" s="439"/>
      <c r="K140" s="402"/>
      <c r="L140" s="439"/>
      <c r="M140" s="402"/>
      <c r="N140" s="401"/>
      <c r="O140" s="436"/>
    </row>
    <row r="141" spans="1:15">
      <c r="A141" s="413" t="s">
        <v>635</v>
      </c>
      <c r="B141" s="414"/>
      <c r="C141" s="414"/>
      <c r="D141" s="439"/>
      <c r="E141" s="439"/>
      <c r="F141" s="439">
        <v>5000</v>
      </c>
      <c r="G141" s="439"/>
      <c r="H141" s="439"/>
      <c r="I141" s="402"/>
      <c r="J141" s="439"/>
      <c r="K141" s="402"/>
      <c r="L141" s="439"/>
      <c r="M141" s="402"/>
      <c r="N141" s="401"/>
      <c r="O141" s="438">
        <f>SUM(D141:N141)</f>
        <v>5000</v>
      </c>
    </row>
    <row r="142" spans="1:15">
      <c r="A142" s="422" t="s">
        <v>636</v>
      </c>
      <c r="B142" s="411"/>
      <c r="C142" s="411"/>
      <c r="D142" s="435"/>
      <c r="E142" s="435"/>
      <c r="F142" s="435"/>
      <c r="G142" s="435"/>
      <c r="H142" s="435"/>
      <c r="I142" s="411"/>
      <c r="J142" s="435"/>
      <c r="K142" s="411"/>
      <c r="L142" s="435"/>
      <c r="M142" s="411"/>
      <c r="N142" s="423"/>
      <c r="O142" s="436"/>
    </row>
    <row r="143" spans="1:15">
      <c r="A143" s="413" t="s">
        <v>637</v>
      </c>
      <c r="B143" s="414"/>
      <c r="C143" s="414"/>
      <c r="D143" s="437"/>
      <c r="E143" s="437"/>
      <c r="F143" s="437"/>
      <c r="G143" s="437"/>
      <c r="H143" s="437"/>
      <c r="I143" s="414">
        <v>190</v>
      </c>
      <c r="J143" s="437"/>
      <c r="K143" s="414"/>
      <c r="L143" s="437"/>
      <c r="M143" s="414"/>
      <c r="N143" s="413"/>
      <c r="O143" s="438">
        <f>SUM(D143:N143)</f>
        <v>190</v>
      </c>
    </row>
    <row r="144" spans="1:15">
      <c r="A144" s="422"/>
      <c r="B144" s="411"/>
      <c r="C144" s="411"/>
      <c r="D144" s="439"/>
      <c r="E144" s="439"/>
      <c r="F144" s="439"/>
      <c r="G144" s="439"/>
      <c r="H144" s="439"/>
      <c r="I144" s="402"/>
      <c r="J144" s="439"/>
      <c r="K144" s="402"/>
      <c r="L144" s="439"/>
      <c r="M144" s="402"/>
      <c r="N144" s="401"/>
      <c r="O144" s="436"/>
    </row>
    <row r="145" spans="1:15">
      <c r="A145" s="519"/>
      <c r="B145" s="520"/>
      <c r="C145" s="520"/>
      <c r="D145" s="440"/>
      <c r="E145" s="440"/>
      <c r="F145" s="440"/>
      <c r="G145" s="440"/>
      <c r="H145" s="440"/>
      <c r="I145" s="442"/>
      <c r="J145" s="440"/>
      <c r="K145" s="442"/>
      <c r="L145" s="439"/>
      <c r="M145" s="402"/>
      <c r="N145" s="401"/>
      <c r="O145" s="438"/>
    </row>
    <row r="146" spans="1:15">
      <c r="A146" s="424"/>
      <c r="B146" s="425"/>
      <c r="C146" s="425"/>
      <c r="D146" s="443"/>
      <c r="E146" s="443"/>
      <c r="F146" s="443"/>
      <c r="G146" s="443"/>
      <c r="H146" s="443"/>
      <c r="I146" s="425"/>
      <c r="J146" s="443"/>
      <c r="K146" s="425"/>
      <c r="L146" s="443"/>
      <c r="M146" s="425"/>
      <c r="N146" s="424"/>
      <c r="O146" s="443"/>
    </row>
    <row r="147" spans="1:15" s="14" customFormat="1">
      <c r="A147" s="444" t="s">
        <v>20</v>
      </c>
      <c r="B147" s="445"/>
      <c r="C147" s="445"/>
      <c r="D147" s="446">
        <f>SUM(D119:D146)</f>
        <v>52626</v>
      </c>
      <c r="E147" s="446">
        <f>SUM(E119:E146)</f>
        <v>11209</v>
      </c>
      <c r="F147" s="446">
        <f>SUM(F119:F146)</f>
        <v>13012</v>
      </c>
      <c r="G147" s="446"/>
      <c r="H147" s="446">
        <f>SUM(H119:H146)</f>
        <v>13963</v>
      </c>
      <c r="I147" s="445">
        <f>SUM(I119:I146)</f>
        <v>3149</v>
      </c>
      <c r="J147" s="446">
        <f>SUM(J119:J146)</f>
        <v>1300</v>
      </c>
      <c r="K147" s="445">
        <f>SUM(K119:K146)</f>
        <v>200</v>
      </c>
      <c r="L147" s="446"/>
      <c r="M147" s="445">
        <f>SUM(M119:M146)</f>
        <v>13155</v>
      </c>
      <c r="N147" s="444"/>
      <c r="O147" s="446">
        <f>SUM(D147:N147)</f>
        <v>108614</v>
      </c>
    </row>
  </sheetData>
  <pageMargins left="0.70866141732283472" right="0.70866141732283472" top="0.74803149606299213" bottom="0.74803149606299213" header="0.31496062992125984" footer="0.31496062992125984"/>
  <pageSetup paperSize="9" scale="97" orientation="landscape" verticalDpi="0" r:id="rId1"/>
  <rowBreaks count="2" manualBreakCount="2">
    <brk id="76" max="16383" man="1"/>
    <brk id="113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K50"/>
  <sheetViews>
    <sheetView view="pageBreakPreview" zoomScaleSheetLayoutView="100" workbookViewId="0">
      <selection activeCell="H2" sqref="H2"/>
    </sheetView>
  </sheetViews>
  <sheetFormatPr defaultRowHeight="12.75"/>
  <cols>
    <col min="1" max="1" width="2.42578125" bestFit="1" customWidth="1"/>
    <col min="2" max="2" width="2.28515625" bestFit="1" customWidth="1"/>
    <col min="3" max="3" width="48.42578125" customWidth="1"/>
    <col min="4" max="4" width="29.5703125" customWidth="1"/>
    <col min="5" max="5" width="34.85546875" hidden="1" customWidth="1"/>
    <col min="6" max="6" width="2.42578125" bestFit="1" customWidth="1"/>
    <col min="7" max="7" width="2.28515625" bestFit="1" customWidth="1"/>
    <col min="8" max="8" width="46.7109375" customWidth="1"/>
  </cols>
  <sheetData>
    <row r="1" spans="1:11">
      <c r="D1" s="308" t="s">
        <v>251</v>
      </c>
    </row>
    <row r="2" spans="1:11">
      <c r="D2" s="300" t="s">
        <v>742</v>
      </c>
    </row>
    <row r="3" spans="1:11">
      <c r="D3" s="14"/>
    </row>
    <row r="4" spans="1:11">
      <c r="D4" s="14" t="s">
        <v>62</v>
      </c>
    </row>
    <row r="5" spans="1:11">
      <c r="E5" t="s">
        <v>51</v>
      </c>
      <c r="H5" s="565" t="s">
        <v>0</v>
      </c>
      <c r="J5" s="13"/>
    </row>
    <row r="6" spans="1:11">
      <c r="A6" s="147"/>
      <c r="B6" s="144"/>
      <c r="C6" s="554" t="s">
        <v>12</v>
      </c>
      <c r="D6" s="555" t="s">
        <v>13</v>
      </c>
      <c r="E6" s="556"/>
      <c r="F6" s="556"/>
      <c r="G6" s="556"/>
      <c r="H6" s="557" t="s">
        <v>26</v>
      </c>
      <c r="I6" s="558"/>
      <c r="J6" s="557" t="s">
        <v>27</v>
      </c>
      <c r="K6" s="554"/>
    </row>
    <row r="7" spans="1:11">
      <c r="A7" s="148"/>
      <c r="B7" s="145"/>
      <c r="C7" s="559"/>
      <c r="D7" s="555" t="s">
        <v>476</v>
      </c>
      <c r="E7" s="556"/>
      <c r="F7" s="556"/>
      <c r="G7" s="556"/>
      <c r="H7" s="556"/>
      <c r="I7" s="558"/>
      <c r="J7" s="557" t="s">
        <v>477</v>
      </c>
      <c r="K7" s="554"/>
    </row>
    <row r="8" spans="1:11">
      <c r="A8" s="146"/>
      <c r="B8" s="146"/>
      <c r="C8" s="560" t="s">
        <v>1</v>
      </c>
      <c r="D8" s="561" t="s">
        <v>59</v>
      </c>
      <c r="E8" s="352"/>
      <c r="F8" s="352"/>
      <c r="G8" s="352"/>
      <c r="H8" s="352" t="s">
        <v>1</v>
      </c>
      <c r="I8" s="562"/>
      <c r="J8" s="563" t="s">
        <v>59</v>
      </c>
      <c r="K8" s="564"/>
    </row>
    <row r="9" spans="1:11">
      <c r="A9" s="626" t="s">
        <v>6</v>
      </c>
      <c r="B9" s="627"/>
      <c r="C9" s="628"/>
      <c r="D9" s="296">
        <f>D10+D11+D12+D13+D14+D15</f>
        <v>81147</v>
      </c>
      <c r="F9" s="622" t="s">
        <v>5</v>
      </c>
      <c r="G9" s="622"/>
      <c r="H9" s="623"/>
      <c r="I9" s="36"/>
      <c r="J9" s="37"/>
      <c r="K9" s="38"/>
    </row>
    <row r="10" spans="1:11">
      <c r="A10" s="98" t="s">
        <v>38</v>
      </c>
      <c r="B10" s="604" t="s">
        <v>523</v>
      </c>
      <c r="C10" s="604"/>
      <c r="D10" s="12">
        <v>52626</v>
      </c>
      <c r="F10" s="624" t="s">
        <v>38</v>
      </c>
      <c r="G10" s="617" t="s">
        <v>5</v>
      </c>
      <c r="H10" s="595"/>
      <c r="I10" s="33"/>
      <c r="J10" s="34"/>
      <c r="K10" s="22">
        <f>K11+K12+K13+K14+K15</f>
        <v>71979</v>
      </c>
    </row>
    <row r="11" spans="1:11">
      <c r="A11" s="98" t="s">
        <v>39</v>
      </c>
      <c r="B11" s="604" t="s">
        <v>524</v>
      </c>
      <c r="C11" s="604"/>
      <c r="D11" s="12">
        <v>11209</v>
      </c>
      <c r="F11" s="624"/>
      <c r="G11" s="101" t="s">
        <v>38</v>
      </c>
      <c r="H11" s="125" t="s">
        <v>52</v>
      </c>
      <c r="I11" s="26"/>
      <c r="J11" s="4"/>
      <c r="K11" s="27">
        <v>21017</v>
      </c>
    </row>
    <row r="12" spans="1:11">
      <c r="A12" s="98" t="s">
        <v>41</v>
      </c>
      <c r="B12" s="604" t="s">
        <v>525</v>
      </c>
      <c r="C12" s="604"/>
      <c r="D12" s="12">
        <v>0</v>
      </c>
      <c r="F12" s="624"/>
      <c r="G12" s="101" t="s">
        <v>39</v>
      </c>
      <c r="H12" s="421" t="s">
        <v>512</v>
      </c>
      <c r="I12" s="33"/>
      <c r="J12" s="34"/>
      <c r="K12" s="35">
        <v>4452</v>
      </c>
    </row>
    <row r="13" spans="1:11">
      <c r="A13" s="98" t="s">
        <v>42</v>
      </c>
      <c r="B13" s="604" t="s">
        <v>40</v>
      </c>
      <c r="C13" s="604"/>
      <c r="D13" s="12">
        <v>13963</v>
      </c>
      <c r="F13" s="624"/>
      <c r="G13" s="101" t="s">
        <v>41</v>
      </c>
      <c r="H13" s="125" t="s">
        <v>3</v>
      </c>
      <c r="I13" s="26"/>
      <c r="J13" s="4"/>
      <c r="K13" s="27">
        <v>19944</v>
      </c>
    </row>
    <row r="14" spans="1:11" ht="13.5" thickBot="1">
      <c r="A14" s="98" t="s">
        <v>43</v>
      </c>
      <c r="B14" s="621" t="s">
        <v>6</v>
      </c>
      <c r="C14" s="621"/>
      <c r="D14" s="12">
        <v>3149</v>
      </c>
      <c r="F14" s="624"/>
      <c r="G14" s="101" t="s">
        <v>42</v>
      </c>
      <c r="H14" s="421" t="s">
        <v>54</v>
      </c>
      <c r="I14" s="33"/>
      <c r="J14" s="34"/>
      <c r="K14" s="35">
        <v>17807</v>
      </c>
    </row>
    <row r="15" spans="1:11">
      <c r="A15" s="601" t="s">
        <v>526</v>
      </c>
      <c r="B15" s="602"/>
      <c r="C15" s="603"/>
      <c r="D15" s="531">
        <v>200</v>
      </c>
      <c r="F15" s="624"/>
      <c r="G15" s="101" t="s">
        <v>43</v>
      </c>
      <c r="H15" s="421" t="s">
        <v>53</v>
      </c>
      <c r="I15" s="26"/>
      <c r="J15" s="4"/>
      <c r="K15" s="27">
        <v>8759</v>
      </c>
    </row>
    <row r="16" spans="1:11">
      <c r="A16" s="500"/>
      <c r="B16" s="593" t="s">
        <v>44</v>
      </c>
      <c r="C16" s="593"/>
      <c r="D16" s="532">
        <f>D17+D18</f>
        <v>14312</v>
      </c>
      <c r="F16" s="122"/>
      <c r="G16" s="604" t="s">
        <v>521</v>
      </c>
      <c r="H16" s="625"/>
      <c r="I16" s="33"/>
      <c r="J16" s="34"/>
      <c r="K16" s="48">
        <v>5000</v>
      </c>
    </row>
    <row r="17" spans="1:11" ht="13.5" thickBot="1">
      <c r="A17" s="98" t="s">
        <v>38</v>
      </c>
      <c r="B17" s="604" t="s">
        <v>527</v>
      </c>
      <c r="C17" s="604"/>
      <c r="D17" s="12">
        <v>13012</v>
      </c>
      <c r="F17" s="123"/>
      <c r="G17" s="629"/>
      <c r="H17" s="630"/>
      <c r="I17" s="26"/>
      <c r="J17" s="4"/>
      <c r="K17" s="305"/>
    </row>
    <row r="18" spans="1:11" ht="13.5" thickBot="1">
      <c r="A18" s="99" t="s">
        <v>39</v>
      </c>
      <c r="B18" s="605" t="s">
        <v>44</v>
      </c>
      <c r="C18" s="605"/>
      <c r="D18" s="12">
        <v>1300</v>
      </c>
      <c r="F18" s="611" t="s">
        <v>513</v>
      </c>
      <c r="G18" s="631"/>
      <c r="H18" s="631"/>
      <c r="I18" s="33"/>
      <c r="J18" s="34"/>
      <c r="K18" s="22">
        <f>K19+K20+K21</f>
        <v>14312</v>
      </c>
    </row>
    <row r="19" spans="1:11">
      <c r="A19" s="606" t="s">
        <v>528</v>
      </c>
      <c r="B19" s="607"/>
      <c r="C19" s="608"/>
      <c r="D19" s="12">
        <v>0</v>
      </c>
      <c r="F19" s="124" t="s">
        <v>38</v>
      </c>
      <c r="G19" s="604" t="s">
        <v>514</v>
      </c>
      <c r="H19" s="625"/>
      <c r="I19" s="26"/>
      <c r="J19" s="4"/>
      <c r="K19" s="27">
        <v>13812</v>
      </c>
    </row>
    <row r="20" spans="1:11">
      <c r="A20" s="100"/>
      <c r="B20" s="609"/>
      <c r="C20" s="610"/>
      <c r="D20" s="12"/>
      <c r="F20" s="124" t="s">
        <v>39</v>
      </c>
      <c r="G20" s="625" t="s">
        <v>483</v>
      </c>
      <c r="H20" s="632"/>
      <c r="I20" s="33"/>
      <c r="J20" s="34"/>
      <c r="K20" s="35">
        <v>0</v>
      </c>
    </row>
    <row r="21" spans="1:11" ht="13.5" thickBot="1">
      <c r="A21" s="100"/>
      <c r="B21" s="609"/>
      <c r="C21" s="610"/>
      <c r="D21" s="12"/>
      <c r="F21" s="126" t="s">
        <v>41</v>
      </c>
      <c r="G21" s="605" t="s">
        <v>515</v>
      </c>
      <c r="H21" s="633"/>
      <c r="I21" s="33"/>
      <c r="J21" s="34"/>
      <c r="K21" s="35">
        <v>500</v>
      </c>
    </row>
    <row r="22" spans="1:11" ht="13.5" thickBot="1">
      <c r="A22" s="490"/>
      <c r="B22" s="491"/>
      <c r="C22" s="492"/>
      <c r="D22" s="12"/>
      <c r="F22" s="493"/>
      <c r="G22" s="494"/>
      <c r="H22" s="501" t="s">
        <v>300</v>
      </c>
      <c r="I22" s="26"/>
      <c r="J22" s="4"/>
      <c r="K22" s="305">
        <f>K10+K18</f>
        <v>86291</v>
      </c>
    </row>
    <row r="23" spans="1:11">
      <c r="A23" s="611"/>
      <c r="B23" s="612"/>
      <c r="C23" s="613"/>
      <c r="D23" s="12"/>
      <c r="F23" s="634" t="s">
        <v>516</v>
      </c>
      <c r="G23" s="598"/>
      <c r="H23" s="635"/>
      <c r="I23" s="33"/>
      <c r="J23" s="34"/>
      <c r="K23" s="22"/>
    </row>
    <row r="24" spans="1:11">
      <c r="A24" s="614"/>
      <c r="B24" s="617"/>
      <c r="C24" s="618"/>
      <c r="D24" s="12"/>
      <c r="F24" s="127" t="s">
        <v>38</v>
      </c>
      <c r="G24" s="609" t="s">
        <v>639</v>
      </c>
      <c r="H24" s="636"/>
      <c r="I24" s="26"/>
      <c r="J24" s="4"/>
      <c r="K24" s="27">
        <v>5000</v>
      </c>
    </row>
    <row r="25" spans="1:11" ht="13.5" thickBot="1">
      <c r="A25" s="615"/>
      <c r="B25" s="101"/>
      <c r="C25" s="102"/>
      <c r="D25" s="12"/>
      <c r="F25" s="127" t="s">
        <v>39</v>
      </c>
      <c r="G25" s="609" t="s">
        <v>517</v>
      </c>
      <c r="H25" s="636"/>
      <c r="I25" s="33"/>
      <c r="J25" s="34"/>
      <c r="K25" s="35"/>
    </row>
    <row r="26" spans="1:11" ht="13.5" thickBot="1">
      <c r="A26" s="616"/>
      <c r="B26" s="103"/>
      <c r="C26" s="104"/>
      <c r="D26" s="12"/>
      <c r="F26" s="601" t="s">
        <v>518</v>
      </c>
      <c r="G26" s="602"/>
      <c r="H26" s="602"/>
      <c r="I26" s="33"/>
      <c r="J26" s="34"/>
      <c r="K26" s="35">
        <v>17323</v>
      </c>
    </row>
    <row r="27" spans="1:11" s="498" customFormat="1" ht="11.25">
      <c r="A27" s="495"/>
      <c r="B27" s="496"/>
      <c r="C27" s="497"/>
      <c r="D27" s="408"/>
      <c r="F27" s="499"/>
      <c r="G27" s="414"/>
      <c r="H27" s="414" t="s">
        <v>522</v>
      </c>
      <c r="I27" s="401"/>
      <c r="J27" s="402"/>
      <c r="K27" s="403">
        <v>17323</v>
      </c>
    </row>
    <row r="28" spans="1:11" ht="13.5" thickBot="1">
      <c r="A28" s="105"/>
      <c r="B28" s="106"/>
      <c r="C28" s="107"/>
      <c r="D28" s="12"/>
      <c r="F28" s="614" t="s">
        <v>42</v>
      </c>
      <c r="G28" s="609" t="s">
        <v>519</v>
      </c>
      <c r="H28" s="636"/>
      <c r="I28" s="33"/>
      <c r="J28" s="34"/>
      <c r="K28" s="35"/>
    </row>
    <row r="29" spans="1:11" hidden="1">
      <c r="A29" s="108"/>
      <c r="B29" s="101"/>
      <c r="C29" s="102"/>
      <c r="D29" s="12"/>
      <c r="F29" s="615"/>
      <c r="G29" s="101" t="s">
        <v>38</v>
      </c>
      <c r="H29" s="136" t="s">
        <v>45</v>
      </c>
      <c r="I29" s="26"/>
      <c r="J29" s="4"/>
      <c r="K29" s="27"/>
    </row>
    <row r="30" spans="1:11" ht="13.5" hidden="1" thickBot="1">
      <c r="A30" s="108"/>
      <c r="B30" s="101"/>
      <c r="C30" s="102"/>
      <c r="D30" s="12"/>
      <c r="F30" s="616"/>
      <c r="G30" s="103" t="s">
        <v>39</v>
      </c>
      <c r="H30" s="137" t="s">
        <v>55</v>
      </c>
      <c r="I30" s="26"/>
      <c r="J30" s="4"/>
      <c r="K30" s="27"/>
    </row>
    <row r="31" spans="1:11">
      <c r="A31" s="108"/>
      <c r="B31" s="101"/>
      <c r="C31" s="102"/>
      <c r="D31" s="12"/>
      <c r="F31" s="601" t="s">
        <v>520</v>
      </c>
      <c r="G31" s="637"/>
      <c r="H31" s="637"/>
      <c r="I31" s="26"/>
      <c r="J31" s="4"/>
      <c r="K31" s="305"/>
    </row>
    <row r="32" spans="1:11">
      <c r="A32" s="108"/>
      <c r="B32" s="101"/>
      <c r="C32" s="102"/>
      <c r="D32" s="12"/>
      <c r="F32" s="128"/>
      <c r="G32" s="595"/>
      <c r="H32" s="638"/>
      <c r="I32" s="33"/>
      <c r="J32" s="34"/>
      <c r="K32" s="35"/>
    </row>
    <row r="33" spans="1:11" ht="13.5" thickBot="1">
      <c r="A33" s="108"/>
      <c r="B33" s="101"/>
      <c r="C33" s="102"/>
      <c r="D33" s="12"/>
      <c r="F33" s="639"/>
      <c r="G33" s="595"/>
      <c r="H33" s="638"/>
      <c r="I33" s="26"/>
      <c r="J33" s="4"/>
      <c r="K33" s="27"/>
    </row>
    <row r="34" spans="1:11" hidden="1">
      <c r="A34" s="108"/>
      <c r="B34" s="101"/>
      <c r="C34" s="102"/>
      <c r="D34" s="12"/>
      <c r="F34" s="640"/>
      <c r="G34" s="106"/>
      <c r="H34" s="138"/>
      <c r="I34" s="26"/>
      <c r="J34" s="4"/>
      <c r="K34" s="27"/>
    </row>
    <row r="35" spans="1:11" ht="13.5" hidden="1" thickBot="1">
      <c r="A35" s="109"/>
      <c r="B35" s="110"/>
      <c r="C35" s="111"/>
      <c r="D35" s="12"/>
      <c r="F35" s="641"/>
      <c r="G35" s="103"/>
      <c r="H35" s="137"/>
      <c r="I35" s="26"/>
      <c r="J35" s="4"/>
      <c r="K35" s="27"/>
    </row>
    <row r="36" spans="1:11" ht="13.5" thickBot="1">
      <c r="A36" s="112"/>
      <c r="B36" s="619" t="s">
        <v>46</v>
      </c>
      <c r="C36" s="620"/>
      <c r="D36" s="296">
        <f>D9+D16</f>
        <v>95459</v>
      </c>
      <c r="F36" s="129"/>
      <c r="G36" s="642"/>
      <c r="H36" s="643"/>
      <c r="I36" s="33"/>
      <c r="J36" s="34"/>
      <c r="K36" s="22"/>
    </row>
    <row r="37" spans="1:11">
      <c r="A37" s="597" t="s">
        <v>38</v>
      </c>
      <c r="B37" s="599" t="s">
        <v>534</v>
      </c>
      <c r="C37" s="600"/>
      <c r="D37" s="296"/>
      <c r="F37" s="647"/>
      <c r="G37" s="648"/>
      <c r="H37" s="649"/>
      <c r="I37" s="26"/>
      <c r="J37" s="4"/>
      <c r="K37" s="27"/>
    </row>
    <row r="38" spans="1:11">
      <c r="A38" s="591"/>
      <c r="B38" s="113" t="s">
        <v>38</v>
      </c>
      <c r="C38" s="114" t="s">
        <v>638</v>
      </c>
      <c r="D38" s="12">
        <v>5000</v>
      </c>
      <c r="F38" s="640"/>
      <c r="G38" s="101"/>
      <c r="H38" s="130"/>
      <c r="I38" s="33"/>
      <c r="J38" s="34"/>
      <c r="K38" s="35"/>
    </row>
    <row r="39" spans="1:11" ht="13.5" thickBot="1">
      <c r="A39" s="592"/>
      <c r="B39" s="113" t="s">
        <v>39</v>
      </c>
      <c r="C39" s="114" t="s">
        <v>529</v>
      </c>
      <c r="D39" s="12"/>
      <c r="F39" s="641"/>
      <c r="G39" s="116"/>
      <c r="H39" s="131"/>
      <c r="I39" s="26"/>
      <c r="J39" s="4"/>
      <c r="K39" s="27"/>
    </row>
    <row r="40" spans="1:11">
      <c r="A40" s="590"/>
      <c r="B40" s="593" t="s">
        <v>530</v>
      </c>
      <c r="C40" s="593"/>
      <c r="D40" s="12">
        <v>8155</v>
      </c>
      <c r="F40" s="647"/>
      <c r="G40" s="650"/>
      <c r="H40" s="651"/>
      <c r="I40" s="33"/>
      <c r="J40" s="34"/>
      <c r="K40" s="35"/>
    </row>
    <row r="41" spans="1:11">
      <c r="A41" s="591"/>
      <c r="B41" s="101" t="s">
        <v>42</v>
      </c>
      <c r="C41" s="420" t="s">
        <v>531</v>
      </c>
      <c r="D41" s="12"/>
      <c r="F41" s="640"/>
      <c r="G41" s="101"/>
      <c r="H41" s="125"/>
      <c r="I41" s="26"/>
      <c r="J41" s="4"/>
      <c r="K41" s="27"/>
    </row>
    <row r="42" spans="1:11">
      <c r="A42" s="592"/>
      <c r="B42" s="101" t="s">
        <v>43</v>
      </c>
      <c r="C42" s="420" t="s">
        <v>532</v>
      </c>
      <c r="D42" s="12"/>
      <c r="F42" s="640"/>
      <c r="G42" s="101"/>
      <c r="H42" s="125"/>
      <c r="I42" s="33"/>
      <c r="J42" s="34"/>
      <c r="K42" s="35"/>
    </row>
    <row r="43" spans="1:11" ht="13.5" thickBot="1">
      <c r="A43" s="590"/>
      <c r="B43" s="595" t="s">
        <v>533</v>
      </c>
      <c r="C43" s="596"/>
      <c r="D43" s="12"/>
      <c r="F43" s="641"/>
      <c r="G43" s="110"/>
      <c r="H43" s="139"/>
      <c r="I43" s="26"/>
      <c r="J43" s="4"/>
      <c r="K43" s="27"/>
    </row>
    <row r="44" spans="1:11">
      <c r="A44" s="591"/>
      <c r="B44" s="101"/>
      <c r="C44" s="115"/>
      <c r="D44" s="12"/>
      <c r="F44" s="128"/>
      <c r="G44" s="106"/>
      <c r="H44" s="140"/>
      <c r="I44" s="33"/>
      <c r="J44" s="34"/>
      <c r="K44" s="35"/>
    </row>
    <row r="45" spans="1:11" ht="13.5" thickBot="1">
      <c r="A45" s="594"/>
      <c r="B45" s="116"/>
      <c r="C45" s="117"/>
      <c r="D45" s="12"/>
      <c r="F45" s="132"/>
      <c r="G45" s="116"/>
      <c r="H45" s="141"/>
      <c r="I45" s="26"/>
      <c r="J45" s="4"/>
      <c r="K45" s="27"/>
    </row>
    <row r="46" spans="1:11" ht="13.5" thickBot="1">
      <c r="A46" s="597" t="s">
        <v>42</v>
      </c>
      <c r="B46" s="598" t="s">
        <v>47</v>
      </c>
      <c r="C46" s="598"/>
      <c r="D46" s="12"/>
      <c r="F46" s="597"/>
      <c r="G46" s="598"/>
      <c r="H46" s="635"/>
      <c r="I46" s="33"/>
      <c r="J46" s="34"/>
      <c r="K46" s="35"/>
    </row>
    <row r="47" spans="1:11" ht="25.5" hidden="1">
      <c r="A47" s="591"/>
      <c r="B47" s="101" t="s">
        <v>38</v>
      </c>
      <c r="C47" s="118" t="s">
        <v>48</v>
      </c>
      <c r="D47" s="12"/>
      <c r="F47" s="591"/>
      <c r="G47" s="101" t="s">
        <v>38</v>
      </c>
      <c r="H47" s="142" t="s">
        <v>56</v>
      </c>
      <c r="I47" s="26"/>
      <c r="J47" s="4"/>
      <c r="K47" s="27"/>
    </row>
    <row r="48" spans="1:11" ht="26.25" hidden="1" thickBot="1">
      <c r="A48" s="594"/>
      <c r="B48" s="116" t="s">
        <v>39</v>
      </c>
      <c r="C48" s="119" t="s">
        <v>49</v>
      </c>
      <c r="D48" s="12"/>
      <c r="F48" s="594"/>
      <c r="G48" s="116" t="s">
        <v>39</v>
      </c>
      <c r="H48" s="143" t="s">
        <v>57</v>
      </c>
      <c r="I48" s="26"/>
      <c r="J48" s="4"/>
      <c r="K48" s="27"/>
    </row>
    <row r="49" spans="1:11" ht="13.5" thickBot="1">
      <c r="A49" s="120"/>
      <c r="B49" s="586" t="s">
        <v>50</v>
      </c>
      <c r="C49" s="587"/>
      <c r="D49" s="296">
        <f>D38+D40</f>
        <v>13155</v>
      </c>
      <c r="F49" s="129"/>
      <c r="G49" s="643" t="s">
        <v>58</v>
      </c>
      <c r="H49" s="644"/>
      <c r="I49" s="26"/>
      <c r="J49" s="4"/>
      <c r="K49" s="305">
        <f>K24+K26</f>
        <v>22323</v>
      </c>
    </row>
    <row r="50" spans="1:11" ht="13.5" thickBot="1">
      <c r="A50" s="121"/>
      <c r="B50" s="588" t="s">
        <v>60</v>
      </c>
      <c r="C50" s="589"/>
      <c r="D50" s="306">
        <f>D36+D49</f>
        <v>108614</v>
      </c>
      <c r="F50" s="133"/>
      <c r="G50" s="645" t="s">
        <v>61</v>
      </c>
      <c r="H50" s="646"/>
      <c r="I50" s="148"/>
      <c r="J50" s="220"/>
      <c r="K50" s="307">
        <f>K22+K49</f>
        <v>108614</v>
      </c>
    </row>
  </sheetData>
  <mergeCells count="55">
    <mergeCell ref="G49:H49"/>
    <mergeCell ref="G50:H50"/>
    <mergeCell ref="F37:F39"/>
    <mergeCell ref="G37:H37"/>
    <mergeCell ref="F40:F43"/>
    <mergeCell ref="G40:H40"/>
    <mergeCell ref="F46:F48"/>
    <mergeCell ref="G46:H46"/>
    <mergeCell ref="F31:H31"/>
    <mergeCell ref="G32:H32"/>
    <mergeCell ref="F33:F35"/>
    <mergeCell ref="G33:H33"/>
    <mergeCell ref="G36:H36"/>
    <mergeCell ref="F23:H23"/>
    <mergeCell ref="G24:H24"/>
    <mergeCell ref="G25:H25"/>
    <mergeCell ref="F26:H26"/>
    <mergeCell ref="F28:F30"/>
    <mergeCell ref="G28:H28"/>
    <mergeCell ref="G17:H17"/>
    <mergeCell ref="F18:H18"/>
    <mergeCell ref="G19:H19"/>
    <mergeCell ref="G20:H20"/>
    <mergeCell ref="G21:H21"/>
    <mergeCell ref="B14:C14"/>
    <mergeCell ref="F9:H9"/>
    <mergeCell ref="F10:F15"/>
    <mergeCell ref="G10:H10"/>
    <mergeCell ref="G16:H16"/>
    <mergeCell ref="A9:C9"/>
    <mergeCell ref="B10:C10"/>
    <mergeCell ref="B11:C11"/>
    <mergeCell ref="B12:C12"/>
    <mergeCell ref="B13:C13"/>
    <mergeCell ref="A37:A39"/>
    <mergeCell ref="B37:C37"/>
    <mergeCell ref="A15:C15"/>
    <mergeCell ref="B16:C16"/>
    <mergeCell ref="B17:C17"/>
    <mergeCell ref="B18:C18"/>
    <mergeCell ref="A19:C19"/>
    <mergeCell ref="B20:C20"/>
    <mergeCell ref="B21:C21"/>
    <mergeCell ref="A23:C23"/>
    <mergeCell ref="A24:A26"/>
    <mergeCell ref="B24:C24"/>
    <mergeCell ref="B36:C36"/>
    <mergeCell ref="B49:C49"/>
    <mergeCell ref="B50:C50"/>
    <mergeCell ref="A40:A42"/>
    <mergeCell ref="B40:C40"/>
    <mergeCell ref="A43:A45"/>
    <mergeCell ref="B43:C43"/>
    <mergeCell ref="A46:A48"/>
    <mergeCell ref="B46:C46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I34"/>
  <sheetViews>
    <sheetView topLeftCell="A7" workbookViewId="0">
      <selection activeCell="M19" sqref="M19"/>
    </sheetView>
  </sheetViews>
  <sheetFormatPr defaultRowHeight="12.75"/>
  <sheetData>
    <row r="2" spans="1:9">
      <c r="D2" s="151" t="s">
        <v>246</v>
      </c>
    </row>
    <row r="3" spans="1:9">
      <c r="B3" s="151"/>
      <c r="C3" s="3" t="s">
        <v>729</v>
      </c>
      <c r="D3" s="2"/>
      <c r="E3" s="2"/>
      <c r="F3" s="2"/>
      <c r="G3" s="2"/>
      <c r="H3" s="2"/>
    </row>
    <row r="4" spans="1:9">
      <c r="B4" s="152"/>
      <c r="C4" s="2"/>
      <c r="D4" s="2"/>
      <c r="E4" s="2"/>
      <c r="F4" s="2"/>
      <c r="G4" s="2"/>
      <c r="H4" s="2"/>
    </row>
    <row r="5" spans="1:9">
      <c r="B5" s="78" t="s">
        <v>63</v>
      </c>
    </row>
    <row r="7" spans="1:9">
      <c r="G7" s="2" t="s">
        <v>0</v>
      </c>
    </row>
    <row r="8" spans="1:9">
      <c r="A8" s="153" t="s">
        <v>12</v>
      </c>
      <c r="B8" s="154"/>
      <c r="C8" s="154"/>
      <c r="D8" s="154"/>
      <c r="E8" s="154"/>
      <c r="F8" s="154"/>
      <c r="G8" s="155"/>
      <c r="H8" s="156" t="s">
        <v>13</v>
      </c>
      <c r="I8" s="157"/>
    </row>
    <row r="9" spans="1:9">
      <c r="A9" s="92"/>
      <c r="B9" s="158" t="s">
        <v>64</v>
      </c>
      <c r="C9" s="159"/>
      <c r="D9" s="159"/>
      <c r="E9" s="159"/>
      <c r="F9" s="93"/>
      <c r="G9" s="160"/>
      <c r="H9" s="159" t="s">
        <v>282</v>
      </c>
      <c r="I9" s="161"/>
    </row>
    <row r="10" spans="1:9">
      <c r="A10" s="94"/>
      <c r="B10" s="162"/>
      <c r="C10" s="162"/>
      <c r="D10" s="162"/>
      <c r="E10" s="162"/>
      <c r="F10" s="95"/>
      <c r="G10" s="163"/>
      <c r="H10" s="164" t="s">
        <v>65</v>
      </c>
      <c r="I10" s="165"/>
    </row>
    <row r="11" spans="1:9">
      <c r="A11" s="36"/>
      <c r="B11" s="37"/>
      <c r="C11" s="37"/>
      <c r="D11" s="37"/>
      <c r="E11" s="37"/>
      <c r="F11" s="38"/>
      <c r="G11" s="36"/>
      <c r="H11" s="37"/>
      <c r="I11" s="38"/>
    </row>
    <row r="12" spans="1:9">
      <c r="A12" s="166" t="s">
        <v>68</v>
      </c>
      <c r="B12" s="167"/>
      <c r="C12" s="167"/>
      <c r="D12" s="167"/>
      <c r="E12" s="167"/>
      <c r="F12" s="168"/>
      <c r="G12" s="166"/>
      <c r="H12" s="167"/>
      <c r="I12" s="169">
        <v>0</v>
      </c>
    </row>
    <row r="13" spans="1:9">
      <c r="A13" s="26"/>
      <c r="B13" s="4"/>
      <c r="C13" s="4"/>
      <c r="D13" s="4"/>
      <c r="E13" s="4"/>
      <c r="F13" s="27"/>
      <c r="G13" s="26"/>
      <c r="H13" s="4"/>
      <c r="I13" s="27"/>
    </row>
    <row r="14" spans="1:9">
      <c r="A14" s="26"/>
      <c r="B14" s="4"/>
      <c r="C14" s="4"/>
      <c r="D14" s="4"/>
      <c r="E14" s="4"/>
      <c r="F14" s="27"/>
      <c r="G14" s="28"/>
      <c r="H14" s="134"/>
      <c r="I14" s="135"/>
    </row>
    <row r="15" spans="1:9">
      <c r="A15" s="26"/>
      <c r="B15" s="4"/>
      <c r="C15" s="4"/>
      <c r="D15" s="4"/>
      <c r="E15" s="4"/>
      <c r="F15" s="27"/>
      <c r="G15" s="36"/>
      <c r="H15" s="37"/>
      <c r="I15" s="38"/>
    </row>
    <row r="16" spans="1:9">
      <c r="A16" s="26"/>
      <c r="B16" s="4"/>
      <c r="C16" s="4"/>
      <c r="D16" s="4"/>
      <c r="E16" s="4"/>
      <c r="F16" s="27"/>
      <c r="G16" s="28"/>
      <c r="H16" s="134"/>
      <c r="I16" s="135"/>
    </row>
    <row r="17" spans="1:9">
      <c r="A17" s="26"/>
      <c r="B17" s="4"/>
      <c r="C17" s="4"/>
      <c r="D17" s="4"/>
      <c r="E17" s="4"/>
      <c r="F17" s="27"/>
      <c r="G17" s="36"/>
      <c r="H17" s="37"/>
      <c r="I17" s="38"/>
    </row>
    <row r="18" spans="1:9">
      <c r="A18" s="26"/>
      <c r="B18" s="4"/>
      <c r="C18" s="4"/>
      <c r="D18" s="4"/>
      <c r="E18" s="4"/>
      <c r="F18" s="27"/>
      <c r="G18" s="28"/>
      <c r="H18" s="134"/>
      <c r="I18" s="135"/>
    </row>
    <row r="19" spans="1:9">
      <c r="A19" s="26"/>
      <c r="B19" s="4"/>
      <c r="C19" s="4"/>
      <c r="D19" s="4"/>
      <c r="E19" s="4"/>
      <c r="F19" s="27"/>
      <c r="G19" s="36"/>
      <c r="H19" s="37"/>
      <c r="I19" s="38"/>
    </row>
    <row r="20" spans="1:9">
      <c r="A20" s="26"/>
      <c r="B20" s="4"/>
      <c r="C20" s="4"/>
      <c r="D20" s="4"/>
      <c r="E20" s="4"/>
      <c r="F20" s="27"/>
      <c r="G20" s="28"/>
      <c r="H20" s="134"/>
      <c r="I20" s="135"/>
    </row>
    <row r="21" spans="1:9">
      <c r="A21" s="26"/>
      <c r="B21" s="4"/>
      <c r="C21" s="4"/>
      <c r="D21" s="4"/>
      <c r="E21" s="4"/>
      <c r="F21" s="27"/>
      <c r="G21" s="36"/>
      <c r="H21" s="37"/>
      <c r="I21" s="38"/>
    </row>
    <row r="22" spans="1:9">
      <c r="A22" s="26"/>
      <c r="B22" s="4"/>
      <c r="C22" s="4"/>
      <c r="D22" s="4"/>
      <c r="E22" s="4"/>
      <c r="F22" s="27"/>
      <c r="G22" s="28"/>
      <c r="H22" s="134"/>
      <c r="I22" s="135"/>
    </row>
    <row r="23" spans="1:9" s="14" customFormat="1">
      <c r="A23" s="170" t="s">
        <v>69</v>
      </c>
      <c r="B23" s="171"/>
      <c r="C23" s="171"/>
      <c r="D23" s="171"/>
      <c r="E23" s="171"/>
      <c r="F23" s="172"/>
      <c r="G23" s="173"/>
      <c r="H23" s="174"/>
      <c r="I23" s="175">
        <v>0</v>
      </c>
    </row>
    <row r="24" spans="1:9">
      <c r="A24" s="26"/>
      <c r="B24" s="4"/>
      <c r="C24" s="4"/>
      <c r="D24" s="4"/>
      <c r="E24" s="4"/>
      <c r="F24" s="27"/>
      <c r="G24" s="28"/>
      <c r="H24" s="134"/>
      <c r="I24" s="135"/>
    </row>
    <row r="25" spans="1:9">
      <c r="A25" s="26"/>
      <c r="B25" s="4"/>
      <c r="C25" s="4"/>
      <c r="D25" s="4"/>
      <c r="E25" s="4"/>
      <c r="F25" s="27"/>
      <c r="G25" s="36"/>
      <c r="H25" s="37"/>
      <c r="I25" s="38"/>
    </row>
    <row r="26" spans="1:9">
      <c r="A26" s="26"/>
      <c r="B26" s="4"/>
      <c r="C26" s="4"/>
      <c r="D26" s="4"/>
      <c r="E26" s="4"/>
      <c r="F26" s="27"/>
      <c r="G26" s="28"/>
      <c r="H26" s="134"/>
      <c r="I26" s="135"/>
    </row>
    <row r="27" spans="1:9">
      <c r="A27" s="26"/>
      <c r="B27" s="4"/>
      <c r="C27" s="4"/>
      <c r="D27" s="4"/>
      <c r="E27" s="4"/>
      <c r="F27" s="27"/>
      <c r="G27" s="36"/>
      <c r="H27" s="37"/>
      <c r="I27" s="38"/>
    </row>
    <row r="28" spans="1:9">
      <c r="A28" s="26"/>
      <c r="B28" s="4"/>
      <c r="C28" s="4"/>
      <c r="D28" s="4"/>
      <c r="E28" s="4"/>
      <c r="F28" s="27"/>
      <c r="G28" s="28"/>
      <c r="H28" s="134"/>
      <c r="I28" s="135"/>
    </row>
    <row r="29" spans="1:9">
      <c r="A29" s="26"/>
      <c r="B29" s="4"/>
      <c r="C29" s="4"/>
      <c r="D29" s="4"/>
      <c r="E29" s="4"/>
      <c r="F29" s="27"/>
      <c r="G29" s="36"/>
      <c r="H29" s="37"/>
      <c r="I29" s="38"/>
    </row>
    <row r="30" spans="1:9">
      <c r="A30" s="26"/>
      <c r="B30" s="4"/>
      <c r="C30" s="4"/>
      <c r="D30" s="4"/>
      <c r="E30" s="4"/>
      <c r="F30" s="27"/>
      <c r="G30" s="28"/>
      <c r="H30" s="134"/>
      <c r="I30" s="135"/>
    </row>
    <row r="31" spans="1:9">
      <c r="A31" s="26"/>
      <c r="B31" s="4"/>
      <c r="C31" s="4"/>
      <c r="D31" s="4"/>
      <c r="E31" s="4"/>
      <c r="F31" s="27"/>
      <c r="G31" s="36"/>
      <c r="H31" s="37"/>
      <c r="I31" s="38"/>
    </row>
    <row r="32" spans="1:9">
      <c r="A32" s="26"/>
      <c r="B32" s="4"/>
      <c r="C32" s="4"/>
      <c r="D32" s="4"/>
      <c r="E32" s="4"/>
      <c r="F32" s="27"/>
      <c r="G32" s="28"/>
      <c r="H32" s="134"/>
      <c r="I32" s="135"/>
    </row>
    <row r="33" spans="1:9">
      <c r="A33" s="176"/>
      <c r="B33" s="177"/>
      <c r="C33" s="177"/>
      <c r="D33" s="177"/>
      <c r="E33" s="177"/>
      <c r="F33" s="178"/>
      <c r="G33" s="179"/>
      <c r="H33" s="180"/>
      <c r="I33" s="181">
        <v>0</v>
      </c>
    </row>
    <row r="34" spans="1:9">
      <c r="A34" s="182" t="s">
        <v>41</v>
      </c>
      <c r="B34" s="183" t="s">
        <v>66</v>
      </c>
      <c r="C34" s="183"/>
      <c r="D34" s="183"/>
      <c r="E34" s="183"/>
      <c r="F34" s="184"/>
      <c r="G34" s="185"/>
      <c r="H34" s="186"/>
      <c r="I34" s="184"/>
    </row>
  </sheetData>
  <pageMargins left="0.7" right="0.7" top="0.75" bottom="0.75" header="0.3" footer="0.3"/>
  <pageSetup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N40"/>
  <sheetViews>
    <sheetView workbookViewId="0">
      <selection activeCell="C4" sqref="C4"/>
    </sheetView>
  </sheetViews>
  <sheetFormatPr defaultRowHeight="12.75"/>
  <sheetData>
    <row r="2" spans="1:9">
      <c r="D2" s="151" t="s">
        <v>247</v>
      </c>
    </row>
    <row r="3" spans="1:9">
      <c r="B3" s="151"/>
      <c r="C3" s="3" t="s">
        <v>730</v>
      </c>
      <c r="D3" s="2"/>
      <c r="E3" s="2"/>
      <c r="F3" s="2"/>
      <c r="G3" s="2"/>
      <c r="H3" s="2"/>
    </row>
    <row r="4" spans="1:9">
      <c r="B4" s="152" t="s">
        <v>71</v>
      </c>
      <c r="C4" s="2"/>
      <c r="D4" s="2"/>
      <c r="E4" s="2"/>
      <c r="F4" s="2"/>
      <c r="G4" s="2"/>
      <c r="H4" s="2"/>
    </row>
    <row r="5" spans="1:9">
      <c r="B5" s="189" t="s">
        <v>72</v>
      </c>
    </row>
    <row r="7" spans="1:9">
      <c r="G7" s="300" t="s">
        <v>0</v>
      </c>
      <c r="H7" s="14"/>
    </row>
    <row r="8" spans="1:9">
      <c r="A8" s="393" t="s">
        <v>12</v>
      </c>
      <c r="B8" s="394"/>
      <c r="C8" s="394"/>
      <c r="D8" s="394"/>
      <c r="E8" s="394"/>
      <c r="F8" s="395"/>
      <c r="G8" s="396" t="s">
        <v>13</v>
      </c>
      <c r="H8" s="246"/>
      <c r="I8" s="397"/>
    </row>
    <row r="9" spans="1:9">
      <c r="A9" s="92"/>
      <c r="B9" s="158" t="s">
        <v>73</v>
      </c>
      <c r="C9" s="159"/>
      <c r="D9" s="159"/>
      <c r="E9" s="159"/>
      <c r="F9" s="157"/>
      <c r="G9" s="160"/>
      <c r="H9" s="159" t="s">
        <v>282</v>
      </c>
      <c r="I9" s="161"/>
    </row>
    <row r="10" spans="1:9">
      <c r="A10" s="94"/>
      <c r="B10" s="162"/>
      <c r="C10" s="162"/>
      <c r="D10" s="162"/>
      <c r="E10" s="162"/>
      <c r="F10" s="241"/>
      <c r="G10" s="163"/>
      <c r="H10" s="164" t="s">
        <v>65</v>
      </c>
      <c r="I10" s="165"/>
    </row>
    <row r="11" spans="1:9">
      <c r="A11" s="36"/>
      <c r="B11" s="37"/>
      <c r="C11" s="37"/>
      <c r="D11" s="37"/>
      <c r="E11" s="37"/>
      <c r="F11" s="38"/>
      <c r="G11" s="37"/>
      <c r="H11" s="37"/>
      <c r="I11" s="38"/>
    </row>
    <row r="12" spans="1:9">
      <c r="A12" s="194" t="s">
        <v>75</v>
      </c>
      <c r="B12" s="195"/>
      <c r="C12" s="195"/>
      <c r="D12" s="195"/>
      <c r="E12" s="195"/>
      <c r="F12" s="196"/>
      <c r="G12" s="93"/>
      <c r="H12" s="93"/>
      <c r="I12" s="161">
        <f>I14+I16</f>
        <v>13812</v>
      </c>
    </row>
    <row r="13" spans="1:9">
      <c r="A13" s="26"/>
      <c r="B13" s="4"/>
      <c r="C13" s="4"/>
      <c r="D13" s="4"/>
      <c r="E13" s="4"/>
      <c r="F13" s="27"/>
      <c r="G13" s="37"/>
      <c r="H13" s="37"/>
      <c r="I13" s="38"/>
    </row>
    <row r="14" spans="1:9">
      <c r="A14" s="514" t="s">
        <v>557</v>
      </c>
      <c r="B14" s="515"/>
      <c r="C14" s="515"/>
      <c r="D14" s="515"/>
      <c r="E14" s="515"/>
      <c r="F14" s="516"/>
      <c r="G14" s="149"/>
      <c r="H14" s="149"/>
      <c r="I14" s="150">
        <v>3812</v>
      </c>
    </row>
    <row r="15" spans="1:9">
      <c r="A15" s="26"/>
      <c r="B15" s="4"/>
      <c r="C15" s="4"/>
      <c r="D15" s="4"/>
      <c r="E15" s="4"/>
      <c r="F15" s="27"/>
      <c r="G15" s="37"/>
      <c r="H15" s="37"/>
      <c r="I15" s="38"/>
    </row>
    <row r="16" spans="1:9">
      <c r="A16" s="26" t="s">
        <v>558</v>
      </c>
      <c r="B16" s="11"/>
      <c r="C16" s="4"/>
      <c r="D16" s="4"/>
      <c r="E16" s="4"/>
      <c r="F16" s="27"/>
      <c r="G16" s="149"/>
      <c r="H16" s="149"/>
      <c r="I16" s="150">
        <v>10000</v>
      </c>
    </row>
    <row r="17" spans="1:14">
      <c r="A17" s="26"/>
      <c r="B17" s="11"/>
      <c r="C17" s="4"/>
      <c r="D17" s="4"/>
      <c r="E17" s="4"/>
      <c r="F17" s="27"/>
      <c r="G17" s="37"/>
      <c r="H17" s="37"/>
      <c r="I17" s="38"/>
    </row>
    <row r="18" spans="1:14">
      <c r="A18" s="26"/>
      <c r="B18" s="11"/>
      <c r="C18" s="4"/>
      <c r="D18" s="4"/>
      <c r="E18" s="4"/>
      <c r="F18" s="27"/>
      <c r="G18" s="149"/>
      <c r="H18" s="149"/>
      <c r="I18" s="150"/>
    </row>
    <row r="19" spans="1:14">
      <c r="A19" s="26"/>
      <c r="B19" s="4"/>
      <c r="C19" s="4"/>
      <c r="D19" s="4"/>
      <c r="E19" s="4"/>
      <c r="F19" s="27"/>
      <c r="G19" s="37"/>
      <c r="H19" s="37"/>
      <c r="I19" s="38"/>
    </row>
    <row r="20" spans="1:14">
      <c r="A20" s="191"/>
      <c r="B20" s="18"/>
      <c r="C20" s="5"/>
      <c r="D20" s="5"/>
      <c r="E20" s="4"/>
      <c r="F20" s="27"/>
      <c r="G20" s="149"/>
      <c r="H20" s="149"/>
      <c r="I20" s="150"/>
    </row>
    <row r="21" spans="1:14">
      <c r="A21" s="26"/>
      <c r="B21" s="4"/>
      <c r="C21" s="4"/>
      <c r="D21" s="4"/>
      <c r="E21" s="4"/>
      <c r="F21" s="27"/>
      <c r="G21" s="37"/>
      <c r="H21" s="37"/>
      <c r="I21" s="38"/>
    </row>
    <row r="22" spans="1:14">
      <c r="A22" s="26"/>
      <c r="B22" s="11"/>
      <c r="C22" s="4"/>
      <c r="D22" s="4"/>
      <c r="E22" s="4"/>
      <c r="F22" s="27"/>
      <c r="G22" s="149"/>
      <c r="H22" s="149"/>
      <c r="I22" s="150"/>
    </row>
    <row r="23" spans="1:14">
      <c r="A23" s="26"/>
      <c r="B23" s="11"/>
      <c r="C23" s="4"/>
      <c r="D23" s="4"/>
      <c r="E23" s="4"/>
      <c r="F23" s="27"/>
      <c r="G23" s="37"/>
      <c r="H23" s="37"/>
      <c r="I23" s="38"/>
    </row>
    <row r="24" spans="1:14">
      <c r="A24" s="26"/>
      <c r="B24" s="4"/>
      <c r="C24" s="4"/>
      <c r="D24" s="4"/>
      <c r="E24" s="4"/>
      <c r="F24" s="27"/>
      <c r="G24" s="149"/>
      <c r="H24" s="149"/>
      <c r="I24" s="150"/>
    </row>
    <row r="25" spans="1:14">
      <c r="A25" s="26"/>
      <c r="B25" s="4"/>
      <c r="C25" s="4"/>
      <c r="D25" s="4"/>
      <c r="E25" s="4"/>
      <c r="F25" s="27"/>
      <c r="G25" s="37"/>
      <c r="H25" s="37"/>
      <c r="I25" s="38"/>
    </row>
    <row r="26" spans="1:14">
      <c r="A26" s="26"/>
      <c r="B26" s="4"/>
      <c r="C26" s="4"/>
      <c r="D26" s="4"/>
      <c r="E26" s="4"/>
      <c r="F26" s="27"/>
      <c r="G26" s="149"/>
      <c r="H26" s="149"/>
      <c r="I26" s="150"/>
    </row>
    <row r="27" spans="1:14">
      <c r="A27" s="26"/>
      <c r="B27" s="4"/>
      <c r="C27" s="4"/>
      <c r="D27" s="4"/>
      <c r="E27" s="4"/>
      <c r="F27" s="27"/>
      <c r="G27" s="4"/>
      <c r="H27" s="4"/>
      <c r="I27" s="27"/>
    </row>
    <row r="28" spans="1:14">
      <c r="A28" s="197" t="s">
        <v>69</v>
      </c>
      <c r="B28" s="198"/>
      <c r="C28" s="40"/>
      <c r="D28" s="40"/>
      <c r="E28" s="40"/>
      <c r="F28" s="41"/>
      <c r="G28" s="40"/>
      <c r="H28" s="40"/>
      <c r="I28" s="169"/>
    </row>
    <row r="29" spans="1:14">
      <c r="A29" s="297"/>
      <c r="B29" s="4"/>
      <c r="C29" s="4"/>
      <c r="D29" s="4"/>
      <c r="E29" s="4"/>
      <c r="F29" s="27"/>
      <c r="G29" s="4"/>
      <c r="H29" s="4"/>
      <c r="I29" s="27"/>
    </row>
    <row r="30" spans="1:14">
      <c r="A30" s="298"/>
      <c r="B30" s="4"/>
      <c r="C30" s="4"/>
      <c r="D30" s="4"/>
      <c r="E30" s="4"/>
      <c r="F30" s="27"/>
      <c r="G30" s="37"/>
      <c r="H30" s="37"/>
      <c r="I30" s="38"/>
    </row>
    <row r="31" spans="1:14">
      <c r="A31" s="26"/>
      <c r="B31" s="299"/>
      <c r="C31" s="4"/>
      <c r="D31" s="4"/>
      <c r="E31" s="4"/>
      <c r="F31" s="27"/>
      <c r="G31" s="149"/>
      <c r="H31" s="149"/>
      <c r="I31" s="150"/>
      <c r="N31">
        <f>SUM(N29:N30)</f>
        <v>0</v>
      </c>
    </row>
    <row r="32" spans="1:14">
      <c r="A32" s="26"/>
      <c r="B32" s="4"/>
      <c r="C32" s="4"/>
      <c r="D32" s="4"/>
      <c r="E32" s="4"/>
      <c r="F32" s="27"/>
      <c r="G32" s="4"/>
      <c r="H32" s="4"/>
      <c r="I32" s="27"/>
    </row>
    <row r="33" spans="1:9">
      <c r="A33" s="26"/>
      <c r="B33" s="11"/>
      <c r="C33" s="4"/>
      <c r="D33" s="4"/>
      <c r="E33" s="4"/>
      <c r="F33" s="27"/>
      <c r="G33" s="149"/>
      <c r="H33" s="149"/>
      <c r="I33" s="150"/>
    </row>
    <row r="34" spans="1:9">
      <c r="A34" s="26"/>
      <c r="B34" s="11"/>
      <c r="C34" s="4"/>
      <c r="D34" s="4"/>
      <c r="E34" s="4"/>
      <c r="F34" s="27"/>
      <c r="G34" s="37"/>
      <c r="H34" s="37"/>
      <c r="I34" s="38"/>
    </row>
    <row r="35" spans="1:9">
      <c r="A35" s="26"/>
      <c r="B35" s="11"/>
      <c r="C35" s="4"/>
      <c r="D35" s="4"/>
      <c r="E35" s="4"/>
      <c r="F35" s="27"/>
      <c r="G35" s="149"/>
      <c r="H35" s="149"/>
      <c r="I35" s="150"/>
    </row>
    <row r="36" spans="1:9">
      <c r="A36" s="26"/>
      <c r="B36" s="4"/>
      <c r="C36" s="4"/>
      <c r="D36" s="4"/>
      <c r="E36" s="4"/>
      <c r="F36" s="27"/>
      <c r="G36" s="37"/>
      <c r="H36" s="37"/>
      <c r="I36" s="38"/>
    </row>
    <row r="37" spans="1:9">
      <c r="A37" s="191"/>
      <c r="B37" s="5"/>
      <c r="C37" s="5"/>
      <c r="D37" s="5"/>
      <c r="E37" s="5"/>
      <c r="F37" s="192"/>
      <c r="G37" s="84"/>
      <c r="H37" s="84"/>
      <c r="I37" s="190"/>
    </row>
    <row r="38" spans="1:9">
      <c r="A38" s="26"/>
      <c r="B38" s="4"/>
      <c r="C38" s="4"/>
      <c r="D38" s="4"/>
      <c r="E38" s="4"/>
      <c r="F38" s="27"/>
      <c r="G38" s="37"/>
      <c r="H38" s="37"/>
      <c r="I38" s="38"/>
    </row>
    <row r="39" spans="1:9">
      <c r="A39" s="28"/>
      <c r="B39" s="149"/>
      <c r="C39" s="149"/>
      <c r="D39" s="149"/>
      <c r="E39" s="149"/>
      <c r="F39" s="150"/>
      <c r="G39" s="149"/>
      <c r="H39" s="149"/>
      <c r="I39" s="150"/>
    </row>
    <row r="40" spans="1:9">
      <c r="A40" s="185"/>
      <c r="B40" s="183" t="s">
        <v>74</v>
      </c>
      <c r="C40" s="186"/>
      <c r="D40" s="186"/>
      <c r="E40" s="186"/>
      <c r="F40" s="193"/>
      <c r="G40" s="185"/>
      <c r="H40" s="186"/>
      <c r="I40" s="184">
        <f>I12</f>
        <v>13812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G29" sqref="G29"/>
    </sheetView>
  </sheetViews>
  <sheetFormatPr defaultRowHeight="12.75"/>
  <sheetData>
    <row r="1" spans="1:9">
      <c r="D1" s="78" t="s">
        <v>81</v>
      </c>
      <c r="E1" s="14" t="s">
        <v>699</v>
      </c>
    </row>
    <row r="2" spans="1:9">
      <c r="D2" s="3"/>
    </row>
    <row r="3" spans="1:9">
      <c r="B3" s="151"/>
      <c r="C3" s="151" t="s">
        <v>731</v>
      </c>
      <c r="D3" s="2"/>
      <c r="E3" s="2"/>
      <c r="F3" s="2"/>
      <c r="G3" s="2"/>
      <c r="H3" s="2"/>
    </row>
    <row r="4" spans="1:9">
      <c r="B4" s="152"/>
      <c r="C4" s="2"/>
      <c r="D4" s="2"/>
      <c r="E4" s="2"/>
      <c r="F4" s="2"/>
      <c r="G4" s="2"/>
      <c r="H4" s="2"/>
    </row>
    <row r="6" spans="1:9">
      <c r="D6" s="202" t="s">
        <v>76</v>
      </c>
    </row>
    <row r="7" spans="1:9">
      <c r="D7" s="202"/>
    </row>
    <row r="8" spans="1:9">
      <c r="A8" s="217" t="s">
        <v>12</v>
      </c>
      <c r="B8" s="218"/>
      <c r="C8" s="218"/>
      <c r="D8" s="218"/>
      <c r="E8" s="218"/>
      <c r="F8" s="219"/>
      <c r="G8" s="216" t="s">
        <v>13</v>
      </c>
      <c r="H8" s="215"/>
      <c r="I8" s="205"/>
    </row>
    <row r="9" spans="1:9">
      <c r="A9" s="203"/>
      <c r="B9" s="204"/>
      <c r="C9" s="204" t="s">
        <v>1</v>
      </c>
      <c r="D9" s="204"/>
      <c r="E9" s="204"/>
      <c r="F9" s="205"/>
      <c r="G9" s="206"/>
      <c r="H9" s="207" t="s">
        <v>77</v>
      </c>
      <c r="I9" s="208"/>
    </row>
    <row r="10" spans="1:9">
      <c r="A10" s="209"/>
      <c r="B10" s="210"/>
      <c r="C10" s="210"/>
      <c r="D10" s="210"/>
      <c r="E10" s="210"/>
      <c r="F10" s="211"/>
      <c r="G10" s="212"/>
      <c r="H10" s="213"/>
      <c r="I10" s="214"/>
    </row>
    <row r="11" spans="1:9">
      <c r="A11" s="36"/>
      <c r="B11" s="37"/>
      <c r="C11" s="37"/>
      <c r="D11" s="37"/>
      <c r="E11" s="37"/>
      <c r="F11" s="38"/>
      <c r="G11" s="36"/>
      <c r="H11" s="37"/>
      <c r="I11" s="38"/>
    </row>
    <row r="12" spans="1:9">
      <c r="A12" s="36"/>
      <c r="B12" s="37"/>
      <c r="C12" s="37"/>
      <c r="D12" s="37"/>
      <c r="E12" s="37"/>
      <c r="F12" s="38"/>
      <c r="G12" s="36"/>
      <c r="H12" s="37"/>
      <c r="I12" s="38"/>
    </row>
    <row r="13" spans="1:9">
      <c r="A13" s="148" t="s">
        <v>82</v>
      </c>
      <c r="B13" s="220"/>
      <c r="C13" s="220"/>
      <c r="D13" s="220"/>
      <c r="E13" s="220"/>
      <c r="F13" s="221"/>
      <c r="G13" s="148"/>
      <c r="H13" s="220"/>
      <c r="I13" s="221"/>
    </row>
    <row r="14" spans="1:9">
      <c r="A14" s="28"/>
      <c r="B14" s="187" t="s">
        <v>78</v>
      </c>
      <c r="C14" s="187"/>
      <c r="D14" s="187"/>
      <c r="E14" s="187"/>
      <c r="F14" s="188"/>
      <c r="G14" s="28"/>
      <c r="H14" s="187"/>
      <c r="I14" s="188">
        <v>1</v>
      </c>
    </row>
    <row r="15" spans="1:9">
      <c r="A15" s="36"/>
      <c r="B15" s="37"/>
      <c r="C15" s="37"/>
      <c r="D15" s="37"/>
      <c r="E15" s="37"/>
      <c r="F15" s="38"/>
      <c r="G15" s="36"/>
      <c r="H15" s="37"/>
      <c r="I15" s="38"/>
    </row>
    <row r="16" spans="1:9">
      <c r="A16" s="33"/>
      <c r="B16" s="34" t="s">
        <v>79</v>
      </c>
      <c r="C16" s="34"/>
      <c r="D16" s="34"/>
      <c r="E16" s="34"/>
      <c r="F16" s="35"/>
      <c r="G16" s="33"/>
      <c r="H16" s="34"/>
      <c r="I16" s="35">
        <v>2</v>
      </c>
    </row>
    <row r="17" spans="1:9">
      <c r="A17" s="26"/>
      <c r="B17" s="4"/>
      <c r="C17" s="4"/>
      <c r="D17" s="4"/>
      <c r="E17" s="4"/>
      <c r="F17" s="4"/>
      <c r="G17" s="26"/>
      <c r="H17" s="4"/>
      <c r="I17" s="27"/>
    </row>
    <row r="18" spans="1:9">
      <c r="A18" s="33"/>
      <c r="B18" s="398" t="s">
        <v>269</v>
      </c>
      <c r="C18" s="34"/>
      <c r="D18" s="34"/>
      <c r="E18" s="34"/>
      <c r="F18" s="34"/>
      <c r="G18" s="33"/>
      <c r="H18" s="34"/>
      <c r="I18" s="35">
        <v>0.5</v>
      </c>
    </row>
    <row r="19" spans="1:9">
      <c r="A19" s="26"/>
      <c r="B19" s="11"/>
      <c r="C19" s="4"/>
      <c r="D19" s="4"/>
      <c r="E19" s="4"/>
      <c r="F19" s="4"/>
      <c r="G19" s="26"/>
      <c r="H19" s="4"/>
      <c r="I19" s="27"/>
    </row>
    <row r="20" spans="1:9">
      <c r="A20" s="33"/>
      <c r="B20" s="398" t="s">
        <v>80</v>
      </c>
      <c r="C20" s="34"/>
      <c r="D20" s="34"/>
      <c r="E20" s="34"/>
      <c r="F20" s="34"/>
      <c r="G20" s="33"/>
      <c r="H20" s="34"/>
      <c r="I20" s="35">
        <v>0.5</v>
      </c>
    </row>
    <row r="21" spans="1:9">
      <c r="A21" s="36"/>
      <c r="B21" s="37"/>
      <c r="C21" s="37"/>
      <c r="D21" s="37"/>
      <c r="E21" s="37"/>
      <c r="F21" s="37"/>
      <c r="G21" s="36"/>
      <c r="H21" s="37"/>
      <c r="I21" s="38"/>
    </row>
    <row r="22" spans="1:9">
      <c r="A22" s="399" t="s">
        <v>458</v>
      </c>
      <c r="B22" s="400"/>
      <c r="C22" s="198"/>
      <c r="D22" s="400"/>
      <c r="E22" s="198"/>
      <c r="F22" s="198"/>
      <c r="G22" s="44"/>
      <c r="H22" s="40"/>
      <c r="I22" s="41">
        <v>4</v>
      </c>
    </row>
    <row r="23" spans="1:9">
      <c r="A23" s="16"/>
      <c r="B23" s="17"/>
      <c r="C23" s="84"/>
      <c r="D23" s="17"/>
      <c r="E23" s="84"/>
      <c r="F23" s="84"/>
      <c r="G23" s="28"/>
      <c r="H23" s="187"/>
      <c r="I23" s="188"/>
    </row>
    <row r="24" spans="1:9">
      <c r="A24" s="212"/>
      <c r="B24" s="210" t="s">
        <v>20</v>
      </c>
      <c r="C24" s="210"/>
      <c r="D24" s="210"/>
      <c r="E24" s="210"/>
      <c r="F24" s="214"/>
      <c r="G24" s="146"/>
      <c r="H24" s="210"/>
      <c r="I24" s="517" t="s">
        <v>559</v>
      </c>
    </row>
  </sheetData>
  <pageMargins left="0.7" right="0.7" top="0.75" bottom="0.75" header="0.3" footer="0.3"/>
  <pageSetup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I22"/>
  <sheetViews>
    <sheetView workbookViewId="0">
      <selection activeCell="C5" sqref="C5"/>
    </sheetView>
  </sheetViews>
  <sheetFormatPr defaultRowHeight="12.75"/>
  <sheetData>
    <row r="2" spans="1:9">
      <c r="C2" s="2"/>
      <c r="D2" s="151" t="s">
        <v>84</v>
      </c>
      <c r="E2" s="2" t="s">
        <v>700</v>
      </c>
      <c r="F2" s="2"/>
    </row>
    <row r="4" spans="1:9">
      <c r="B4" s="2"/>
      <c r="C4" s="3" t="s">
        <v>732</v>
      </c>
      <c r="D4" s="2"/>
      <c r="E4" s="2"/>
      <c r="F4" s="2"/>
      <c r="G4" s="2"/>
      <c r="H4" s="2"/>
    </row>
    <row r="6" spans="1:9">
      <c r="C6" s="2" t="s">
        <v>83</v>
      </c>
    </row>
    <row r="10" spans="1:9">
      <c r="A10" s="217" t="s">
        <v>12</v>
      </c>
      <c r="B10" s="218"/>
      <c r="C10" s="218"/>
      <c r="D10" s="218"/>
      <c r="E10" s="218"/>
      <c r="F10" s="218"/>
      <c r="G10" s="224" t="s">
        <v>13</v>
      </c>
      <c r="H10" s="225"/>
      <c r="I10" s="226"/>
    </row>
    <row r="11" spans="1:9">
      <c r="A11" s="203"/>
      <c r="B11" s="204"/>
      <c r="C11" s="204" t="s">
        <v>1</v>
      </c>
      <c r="D11" s="204"/>
      <c r="E11" s="204"/>
      <c r="F11" s="205"/>
      <c r="G11" s="206"/>
      <c r="H11" s="207" t="s">
        <v>77</v>
      </c>
      <c r="I11" s="208"/>
    </row>
    <row r="12" spans="1:9">
      <c r="A12" s="209"/>
      <c r="B12" s="210"/>
      <c r="C12" s="210"/>
      <c r="D12" s="210"/>
      <c r="E12" s="210"/>
      <c r="F12" s="211"/>
      <c r="G12" s="212"/>
      <c r="H12" s="213"/>
      <c r="I12" s="214"/>
    </row>
    <row r="13" spans="1:9">
      <c r="A13" s="36"/>
      <c r="B13" s="37"/>
      <c r="C13" s="37"/>
      <c r="D13" s="37"/>
      <c r="E13" s="37"/>
      <c r="F13" s="37"/>
      <c r="G13" s="36"/>
      <c r="H13" s="37"/>
      <c r="I13" s="38"/>
    </row>
    <row r="14" spans="1:9">
      <c r="A14" s="191"/>
      <c r="B14" s="5"/>
      <c r="C14" s="5"/>
      <c r="D14" s="5"/>
      <c r="E14" s="5"/>
      <c r="F14" s="5"/>
      <c r="G14" s="26"/>
      <c r="H14" s="4"/>
      <c r="I14" s="27"/>
    </row>
    <row r="15" spans="1:9">
      <c r="A15" s="28"/>
      <c r="B15" s="295" t="s">
        <v>248</v>
      </c>
      <c r="C15" s="199"/>
      <c r="D15" s="199"/>
      <c r="E15" s="199"/>
      <c r="F15" s="199"/>
      <c r="G15" s="28"/>
      <c r="H15" s="199"/>
      <c r="I15" s="200">
        <v>12</v>
      </c>
    </row>
    <row r="16" spans="1:9">
      <c r="A16" s="36"/>
      <c r="B16" s="37"/>
      <c r="C16" s="37"/>
      <c r="D16" s="37"/>
      <c r="E16" s="37"/>
      <c r="F16" s="38"/>
      <c r="G16" s="36"/>
      <c r="H16" s="37"/>
      <c r="I16" s="38"/>
    </row>
    <row r="17" spans="1:9">
      <c r="A17" s="191"/>
      <c r="B17" s="5"/>
      <c r="C17" s="5"/>
      <c r="D17" s="5"/>
      <c r="E17" s="5"/>
      <c r="F17" s="192"/>
      <c r="G17" s="191"/>
      <c r="H17" s="5"/>
      <c r="I17" s="192"/>
    </row>
    <row r="18" spans="1:9">
      <c r="A18" s="28"/>
      <c r="B18" s="295" t="s">
        <v>249</v>
      </c>
      <c r="C18" s="199"/>
      <c r="D18" s="199"/>
      <c r="E18" s="199"/>
      <c r="F18" s="200"/>
      <c r="G18" s="28"/>
      <c r="H18" s="199"/>
      <c r="I18" s="200">
        <v>2</v>
      </c>
    </row>
    <row r="19" spans="1:9">
      <c r="A19" s="179"/>
      <c r="B19" s="180"/>
      <c r="C19" s="180"/>
      <c r="D19" s="180"/>
      <c r="E19" s="180"/>
      <c r="F19" s="181"/>
      <c r="G19" s="179"/>
      <c r="H19" s="180"/>
      <c r="I19" s="181"/>
    </row>
    <row r="20" spans="1:9">
      <c r="A20" s="227"/>
      <c r="B20" s="228" t="s">
        <v>20</v>
      </c>
      <c r="C20" s="228"/>
      <c r="D20" s="228"/>
      <c r="E20" s="228"/>
      <c r="F20" s="229"/>
      <c r="G20" s="227"/>
      <c r="H20" s="228"/>
      <c r="I20" s="229"/>
    </row>
    <row r="21" spans="1:9">
      <c r="A21" s="185"/>
      <c r="B21" s="186"/>
      <c r="C21" s="186"/>
      <c r="D21" s="186"/>
      <c r="E21" s="186"/>
      <c r="F21" s="193"/>
      <c r="G21" s="185"/>
      <c r="H21" s="186"/>
      <c r="I21" s="193">
        <v>14</v>
      </c>
    </row>
    <row r="22" spans="1:9">
      <c r="A22" s="4"/>
      <c r="B22" s="4"/>
      <c r="C22" s="4"/>
      <c r="D22" s="4"/>
      <c r="E22" s="4"/>
      <c r="F22" s="4"/>
      <c r="G22" s="4"/>
      <c r="H22" s="4"/>
      <c r="I22" s="4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41"/>
  <sheetViews>
    <sheetView topLeftCell="A10" workbookViewId="0">
      <selection activeCell="L14" sqref="L14"/>
    </sheetView>
  </sheetViews>
  <sheetFormatPr defaultRowHeight="12.75"/>
  <sheetData>
    <row r="3" spans="1:9">
      <c r="C3" s="230"/>
      <c r="D3" s="230"/>
      <c r="E3" s="7" t="s">
        <v>250</v>
      </c>
    </row>
    <row r="5" spans="1:9">
      <c r="C5" s="2" t="s">
        <v>733</v>
      </c>
    </row>
    <row r="6" spans="1:9">
      <c r="B6" s="152"/>
      <c r="C6" s="2"/>
      <c r="D6" s="2"/>
      <c r="E6" s="2"/>
      <c r="F6" s="2"/>
      <c r="G6" s="2"/>
      <c r="H6" s="2"/>
    </row>
    <row r="7" spans="1:9">
      <c r="C7" s="2" t="s">
        <v>85</v>
      </c>
    </row>
    <row r="8" spans="1:9">
      <c r="C8" s="2"/>
    </row>
    <row r="9" spans="1:9">
      <c r="A9" s="4"/>
      <c r="B9" s="4"/>
      <c r="C9" s="4"/>
      <c r="G9" s="2" t="s">
        <v>0</v>
      </c>
      <c r="H9" s="2"/>
    </row>
    <row r="10" spans="1:9">
      <c r="A10" s="4"/>
      <c r="B10" s="4"/>
      <c r="C10" s="4"/>
      <c r="G10" s="2"/>
      <c r="H10" s="2"/>
    </row>
    <row r="11" spans="1:9">
      <c r="A11" s="237" t="s">
        <v>12</v>
      </c>
      <c r="B11" s="93"/>
      <c r="C11" s="93"/>
      <c r="D11" s="238" t="s">
        <v>13</v>
      </c>
      <c r="E11" s="238" t="s">
        <v>26</v>
      </c>
      <c r="F11" s="239" t="s">
        <v>27</v>
      </c>
      <c r="G11" s="239"/>
      <c r="H11" s="239"/>
      <c r="I11" s="240"/>
    </row>
    <row r="12" spans="1:9">
      <c r="A12" s="231"/>
      <c r="B12" s="232"/>
      <c r="C12" s="232"/>
      <c r="D12" s="88"/>
      <c r="E12" s="88"/>
      <c r="F12" s="87" t="s">
        <v>86</v>
      </c>
      <c r="G12" s="87"/>
      <c r="H12" s="87"/>
      <c r="I12" s="233"/>
    </row>
    <row r="13" spans="1:9">
      <c r="A13" s="234" t="s">
        <v>87</v>
      </c>
      <c r="B13" s="235"/>
      <c r="C13" s="235"/>
      <c r="D13" s="90" t="s">
        <v>88</v>
      </c>
      <c r="E13" s="90" t="s">
        <v>23</v>
      </c>
      <c r="F13" s="89" t="s">
        <v>89</v>
      </c>
      <c r="G13" s="89"/>
      <c r="H13" s="89"/>
      <c r="I13" s="236"/>
    </row>
    <row r="14" spans="1:9">
      <c r="A14" s="36"/>
      <c r="B14" s="37"/>
      <c r="C14" s="38"/>
      <c r="D14" s="15"/>
      <c r="E14" s="15"/>
      <c r="F14" s="36"/>
      <c r="G14" s="37"/>
      <c r="H14" s="37"/>
      <c r="I14" s="38"/>
    </row>
    <row r="15" spans="1:9">
      <c r="A15" s="26" t="s">
        <v>687</v>
      </c>
      <c r="B15" s="4"/>
      <c r="C15" s="27"/>
      <c r="D15" s="81">
        <v>5000</v>
      </c>
      <c r="E15" s="81">
        <v>3812</v>
      </c>
      <c r="F15" s="26"/>
      <c r="G15" s="4"/>
      <c r="H15" s="4"/>
      <c r="I15" s="27"/>
    </row>
    <row r="16" spans="1:9">
      <c r="A16" s="26"/>
      <c r="B16" s="4"/>
      <c r="C16" s="27"/>
      <c r="D16" s="81"/>
      <c r="E16" s="81"/>
      <c r="F16" s="26"/>
      <c r="G16" s="4"/>
      <c r="H16" s="4"/>
      <c r="I16" s="27"/>
    </row>
    <row r="17" spans="1:9">
      <c r="A17" s="26" t="s">
        <v>688</v>
      </c>
      <c r="B17" s="4"/>
      <c r="C17" s="27"/>
      <c r="D17" s="81">
        <v>8000</v>
      </c>
      <c r="E17" s="81">
        <v>10000</v>
      </c>
      <c r="F17" s="26"/>
      <c r="G17" s="4"/>
      <c r="H17" s="4"/>
      <c r="I17" s="27"/>
    </row>
    <row r="18" spans="1:9">
      <c r="A18" s="26"/>
      <c r="B18" s="4"/>
      <c r="C18" s="27"/>
      <c r="D18" s="81"/>
      <c r="E18" s="81"/>
      <c r="F18" s="26"/>
      <c r="G18" s="4"/>
      <c r="H18" s="4"/>
      <c r="I18" s="27"/>
    </row>
    <row r="19" spans="1:9">
      <c r="A19" s="26"/>
      <c r="B19" s="4"/>
      <c r="C19" s="27"/>
      <c r="D19" s="81"/>
      <c r="E19" s="81"/>
      <c r="F19" s="26"/>
      <c r="G19" s="4"/>
      <c r="H19" s="4"/>
      <c r="I19" s="27"/>
    </row>
    <row r="20" spans="1:9">
      <c r="A20" s="26"/>
      <c r="B20" s="4"/>
      <c r="C20" s="27"/>
      <c r="D20" s="81"/>
      <c r="E20" s="81"/>
      <c r="F20" s="26"/>
      <c r="G20" s="4"/>
      <c r="H20" s="4"/>
      <c r="I20" s="27"/>
    </row>
    <row r="21" spans="1:9">
      <c r="A21" s="26"/>
      <c r="B21" s="4"/>
      <c r="C21" s="27"/>
      <c r="D21" s="81"/>
      <c r="E21" s="81"/>
      <c r="F21" s="26"/>
      <c r="G21" s="4"/>
      <c r="H21" s="4"/>
      <c r="I21" s="27"/>
    </row>
    <row r="22" spans="1:9">
      <c r="A22" s="26"/>
      <c r="B22" s="4"/>
      <c r="C22" s="27"/>
      <c r="D22" s="81"/>
      <c r="E22" s="81"/>
      <c r="F22" s="26"/>
      <c r="G22" s="4"/>
      <c r="H22" s="4"/>
      <c r="I22" s="27"/>
    </row>
    <row r="23" spans="1:9">
      <c r="A23" s="26"/>
      <c r="B23" s="4"/>
      <c r="C23" s="27"/>
      <c r="D23" s="81"/>
      <c r="E23" s="81"/>
      <c r="F23" s="26"/>
      <c r="G23" s="4"/>
      <c r="H23" s="4"/>
      <c r="I23" s="27"/>
    </row>
    <row r="24" spans="1:9">
      <c r="A24" s="26"/>
      <c r="B24" s="4"/>
      <c r="C24" s="27"/>
      <c r="D24" s="81"/>
      <c r="E24" s="81"/>
      <c r="F24" s="26"/>
      <c r="G24" s="4"/>
      <c r="H24" s="4"/>
      <c r="I24" s="27"/>
    </row>
    <row r="25" spans="1:9">
      <c r="A25" s="26"/>
      <c r="B25" s="4"/>
      <c r="C25" s="27"/>
      <c r="D25" s="81"/>
      <c r="E25" s="81"/>
      <c r="F25" s="26"/>
      <c r="G25" s="4"/>
      <c r="H25" s="4"/>
      <c r="I25" s="27"/>
    </row>
    <row r="26" spans="1:9">
      <c r="A26" s="26"/>
      <c r="B26" s="4"/>
      <c r="C26" s="27"/>
      <c r="D26" s="81"/>
      <c r="E26" s="81"/>
      <c r="F26" s="26"/>
      <c r="G26" s="4"/>
      <c r="H26" s="4"/>
      <c r="I26" s="27"/>
    </row>
    <row r="27" spans="1:9">
      <c r="A27" s="26"/>
      <c r="B27" s="4"/>
      <c r="C27" s="27"/>
      <c r="D27" s="81"/>
      <c r="E27" s="81"/>
      <c r="F27" s="26"/>
      <c r="G27" s="4"/>
      <c r="H27" s="4"/>
      <c r="I27" s="27"/>
    </row>
    <row r="28" spans="1:9">
      <c r="A28" s="26"/>
      <c r="B28" s="4"/>
      <c r="C28" s="27"/>
      <c r="D28" s="81"/>
      <c r="E28" s="81"/>
      <c r="F28" s="26"/>
      <c r="G28" s="4"/>
      <c r="H28" s="4"/>
      <c r="I28" s="27"/>
    </row>
    <row r="29" spans="1:9">
      <c r="A29" s="26"/>
      <c r="B29" s="4"/>
      <c r="C29" s="27"/>
      <c r="D29" s="81"/>
      <c r="E29" s="81"/>
      <c r="F29" s="26"/>
      <c r="G29" s="4"/>
      <c r="H29" s="4"/>
      <c r="I29" s="27"/>
    </row>
    <row r="30" spans="1:9">
      <c r="A30" s="26"/>
      <c r="B30" s="4"/>
      <c r="C30" s="27"/>
      <c r="D30" s="81"/>
      <c r="E30" s="81"/>
      <c r="F30" s="26"/>
      <c r="G30" s="4"/>
      <c r="H30" s="4"/>
      <c r="I30" s="27"/>
    </row>
    <row r="31" spans="1:9">
      <c r="A31" s="26"/>
      <c r="B31" s="4"/>
      <c r="C31" s="27"/>
      <c r="D31" s="81"/>
      <c r="E31" s="81"/>
      <c r="F31" s="26"/>
      <c r="G31" s="4"/>
      <c r="H31" s="4"/>
      <c r="I31" s="27"/>
    </row>
    <row r="32" spans="1:9">
      <c r="A32" s="26"/>
      <c r="B32" s="4"/>
      <c r="C32" s="27"/>
      <c r="D32" s="81"/>
      <c r="E32" s="81"/>
      <c r="F32" s="26"/>
      <c r="G32" s="4"/>
      <c r="H32" s="4"/>
      <c r="I32" s="27"/>
    </row>
    <row r="33" spans="1:9">
      <c r="A33" s="26"/>
      <c r="B33" s="4"/>
      <c r="C33" s="27"/>
      <c r="D33" s="81"/>
      <c r="E33" s="81"/>
      <c r="F33" s="26"/>
      <c r="G33" s="4"/>
      <c r="H33" s="4"/>
      <c r="I33" s="27"/>
    </row>
    <row r="34" spans="1:9">
      <c r="A34" s="26"/>
      <c r="B34" s="4"/>
      <c r="C34" s="27"/>
      <c r="D34" s="81"/>
      <c r="E34" s="81"/>
      <c r="F34" s="26"/>
      <c r="G34" s="4"/>
      <c r="H34" s="4"/>
      <c r="I34" s="27"/>
    </row>
    <row r="35" spans="1:9">
      <c r="A35" s="26"/>
      <c r="B35" s="4"/>
      <c r="C35" s="27"/>
      <c r="D35" s="81"/>
      <c r="E35" s="81"/>
      <c r="F35" s="26"/>
      <c r="G35" s="4"/>
      <c r="H35" s="4"/>
      <c r="I35" s="27"/>
    </row>
    <row r="36" spans="1:9">
      <c r="A36" s="26"/>
      <c r="B36" s="4"/>
      <c r="C36" s="27"/>
      <c r="D36" s="81"/>
      <c r="E36" s="81"/>
      <c r="F36" s="26"/>
      <c r="G36" s="4"/>
      <c r="H36" s="4"/>
      <c r="I36" s="27"/>
    </row>
    <row r="37" spans="1:9">
      <c r="A37" s="26"/>
      <c r="B37" s="4"/>
      <c r="C37" s="27"/>
      <c r="D37" s="81"/>
      <c r="E37" s="81"/>
      <c r="F37" s="26"/>
      <c r="G37" s="4"/>
      <c r="H37" s="4"/>
      <c r="I37" s="27"/>
    </row>
    <row r="38" spans="1:9">
      <c r="A38" s="26"/>
      <c r="B38" s="4"/>
      <c r="C38" s="27"/>
      <c r="D38" s="81"/>
      <c r="E38" s="81"/>
      <c r="F38" s="26"/>
      <c r="G38" s="4"/>
      <c r="H38" s="4"/>
      <c r="I38" s="27"/>
    </row>
    <row r="39" spans="1:9">
      <c r="A39" s="28"/>
      <c r="B39" s="222"/>
      <c r="C39" s="223"/>
      <c r="D39" s="82"/>
      <c r="E39" s="82"/>
      <c r="F39" s="28"/>
      <c r="G39" s="222"/>
      <c r="H39" s="222"/>
      <c r="I39" s="223"/>
    </row>
    <row r="40" spans="1:9">
      <c r="A40" s="92"/>
      <c r="B40" s="93"/>
      <c r="C40" s="157"/>
      <c r="D40" s="96"/>
      <c r="E40" s="96"/>
      <c r="F40" s="92"/>
      <c r="G40" s="93"/>
      <c r="H40" s="93"/>
      <c r="I40" s="157"/>
    </row>
    <row r="41" spans="1:9">
      <c r="A41" s="94" t="s">
        <v>90</v>
      </c>
      <c r="B41" s="95"/>
      <c r="C41" s="241"/>
      <c r="D41" s="91">
        <f>D15+D17</f>
        <v>13000</v>
      </c>
      <c r="E41" s="91">
        <f>E15+E17</f>
        <v>13812</v>
      </c>
      <c r="F41" s="163"/>
      <c r="G41" s="95"/>
      <c r="H41" s="95"/>
      <c r="I41" s="241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2:I20"/>
  <sheetViews>
    <sheetView workbookViewId="0">
      <selection activeCell="J14" sqref="J14"/>
    </sheetView>
  </sheetViews>
  <sheetFormatPr defaultRowHeight="12.75"/>
  <sheetData>
    <row r="2" spans="2:9">
      <c r="D2" s="78" t="s">
        <v>67</v>
      </c>
      <c r="E2" s="14" t="s">
        <v>696</v>
      </c>
    </row>
    <row r="3" spans="2:9">
      <c r="B3" s="328" t="s">
        <v>734</v>
      </c>
      <c r="C3" s="189"/>
      <c r="D3" s="2"/>
      <c r="E3" s="2"/>
      <c r="F3" s="2"/>
      <c r="G3" s="2"/>
      <c r="H3" s="2"/>
      <c r="I3" s="2"/>
    </row>
    <row r="4" spans="2:9">
      <c r="B4" s="152"/>
      <c r="C4" s="2"/>
      <c r="D4" s="2"/>
      <c r="E4" s="2"/>
      <c r="F4" s="2"/>
      <c r="G4" s="2"/>
      <c r="H4" s="2"/>
      <c r="I4" s="2"/>
    </row>
    <row r="5" spans="2:9">
      <c r="B5" s="189" t="s">
        <v>91</v>
      </c>
      <c r="C5" s="2"/>
      <c r="D5" s="2"/>
      <c r="E5" s="2"/>
      <c r="F5" s="2"/>
      <c r="G5" s="2"/>
      <c r="H5" s="2"/>
      <c r="I5" s="2"/>
    </row>
    <row r="6" spans="2:9">
      <c r="C6" s="243" t="s">
        <v>92</v>
      </c>
    </row>
    <row r="12" spans="2:9">
      <c r="B12" t="s">
        <v>93</v>
      </c>
    </row>
    <row r="14" spans="2:9">
      <c r="D14" s="7">
        <v>8155</v>
      </c>
      <c r="E14" t="s">
        <v>94</v>
      </c>
    </row>
    <row r="15" spans="2:9">
      <c r="D15" s="2"/>
    </row>
    <row r="16" spans="2:9">
      <c r="D16" s="2"/>
    </row>
    <row r="17" spans="2:5">
      <c r="B17" t="s">
        <v>95</v>
      </c>
      <c r="D17" s="2">
        <v>8155</v>
      </c>
      <c r="E17" t="s">
        <v>94</v>
      </c>
    </row>
    <row r="18" spans="2:5">
      <c r="D18" s="2"/>
    </row>
    <row r="19" spans="2:5">
      <c r="B19" t="s">
        <v>96</v>
      </c>
      <c r="D19" s="2">
        <v>0</v>
      </c>
      <c r="E19" t="s">
        <v>94</v>
      </c>
    </row>
    <row r="20" spans="2:5">
      <c r="D20" s="2"/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36"/>
  <sheetViews>
    <sheetView tabSelected="1" view="pageBreakPreview" zoomScaleSheetLayoutView="100" workbookViewId="0">
      <selection activeCell="K4" sqref="K4"/>
    </sheetView>
  </sheetViews>
  <sheetFormatPr defaultRowHeight="12.75"/>
  <sheetData>
    <row r="2" spans="1:16">
      <c r="D2" s="2"/>
      <c r="E2" s="2"/>
      <c r="F2" s="2"/>
      <c r="G2" s="2" t="s">
        <v>272</v>
      </c>
      <c r="H2" s="2"/>
      <c r="I2" s="2"/>
      <c r="J2" s="2"/>
      <c r="K2" s="2"/>
    </row>
    <row r="3" spans="1:16">
      <c r="D3" s="74"/>
      <c r="E3" s="328" t="s">
        <v>735</v>
      </c>
      <c r="F3" s="2"/>
      <c r="G3" s="2"/>
      <c r="H3" s="2"/>
      <c r="I3" s="2"/>
      <c r="J3" s="2"/>
      <c r="K3" s="2"/>
    </row>
    <row r="4" spans="1:16">
      <c r="D4" s="244" t="s">
        <v>97</v>
      </c>
      <c r="E4" s="2"/>
      <c r="F4" s="2"/>
      <c r="G4" s="2"/>
      <c r="H4" s="2"/>
      <c r="I4" s="2"/>
      <c r="J4" s="2"/>
      <c r="K4" s="2"/>
    </row>
    <row r="5" spans="1:16">
      <c r="D5" s="2"/>
      <c r="E5" s="2"/>
      <c r="F5" s="2"/>
      <c r="G5" s="2"/>
      <c r="H5" s="2"/>
      <c r="I5" s="2"/>
      <c r="J5" s="2"/>
      <c r="K5" s="2"/>
      <c r="M5" s="419" t="s">
        <v>0</v>
      </c>
    </row>
    <row r="7" spans="1:16">
      <c r="A7" s="237" t="s">
        <v>12</v>
      </c>
      <c r="B7" s="246"/>
      <c r="C7" s="246"/>
      <c r="D7" s="247" t="s">
        <v>13</v>
      </c>
      <c r="E7" s="247" t="s">
        <v>26</v>
      </c>
      <c r="F7" s="247" t="s">
        <v>27</v>
      </c>
      <c r="G7" s="247" t="s">
        <v>28</v>
      </c>
      <c r="H7" s="247" t="s">
        <v>29</v>
      </c>
      <c r="I7" s="247" t="s">
        <v>30</v>
      </c>
      <c r="J7" s="247" t="s">
        <v>31</v>
      </c>
      <c r="K7" s="248" t="s">
        <v>32</v>
      </c>
      <c r="L7" s="248" t="s">
        <v>33</v>
      </c>
      <c r="M7" s="247" t="s">
        <v>34</v>
      </c>
      <c r="N7" s="247" t="s">
        <v>35</v>
      </c>
      <c r="O7" s="247" t="s">
        <v>36</v>
      </c>
      <c r="P7" s="247" t="s">
        <v>115</v>
      </c>
    </row>
    <row r="8" spans="1:16">
      <c r="A8" s="231" t="s">
        <v>1</v>
      </c>
      <c r="B8" s="93"/>
      <c r="C8" s="157"/>
      <c r="D8" s="88" t="s">
        <v>98</v>
      </c>
      <c r="E8" s="88" t="s">
        <v>99</v>
      </c>
      <c r="F8" s="88" t="s">
        <v>100</v>
      </c>
      <c r="G8" s="88" t="s">
        <v>101</v>
      </c>
      <c r="H8" s="88" t="s">
        <v>102</v>
      </c>
      <c r="I8" s="88" t="s">
        <v>103</v>
      </c>
      <c r="J8" s="88" t="s">
        <v>104</v>
      </c>
      <c r="K8" s="88" t="s">
        <v>105</v>
      </c>
      <c r="L8" s="88" t="s">
        <v>106</v>
      </c>
      <c r="M8" s="88" t="s">
        <v>107</v>
      </c>
      <c r="N8" s="88" t="s">
        <v>108</v>
      </c>
      <c r="O8" s="88" t="s">
        <v>109</v>
      </c>
      <c r="P8" s="88" t="s">
        <v>110</v>
      </c>
    </row>
    <row r="9" spans="1:16">
      <c r="A9" s="94"/>
      <c r="B9" s="95"/>
      <c r="C9" s="241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</row>
    <row r="10" spans="1:16">
      <c r="A10" s="410" t="s">
        <v>116</v>
      </c>
      <c r="B10" s="411"/>
      <c r="C10" s="412"/>
      <c r="D10" s="575"/>
      <c r="E10" s="576"/>
      <c r="F10" s="576"/>
      <c r="G10" s="576"/>
      <c r="H10" s="576"/>
      <c r="I10" s="576"/>
      <c r="J10" s="576"/>
      <c r="K10" s="576"/>
      <c r="L10" s="576"/>
      <c r="M10" s="576"/>
      <c r="N10" s="577"/>
      <c r="O10" s="575"/>
      <c r="P10" s="577"/>
    </row>
    <row r="11" spans="1:16">
      <c r="A11" s="401" t="s">
        <v>465</v>
      </c>
      <c r="B11" s="402"/>
      <c r="C11" s="403"/>
      <c r="D11" s="408">
        <v>4299</v>
      </c>
      <c r="E11" s="408">
        <v>4299</v>
      </c>
      <c r="F11" s="408">
        <v>6234</v>
      </c>
      <c r="G11" s="408">
        <v>4299</v>
      </c>
      <c r="H11" s="408">
        <v>5336</v>
      </c>
      <c r="I11" s="408">
        <v>4299</v>
      </c>
      <c r="J11" s="408">
        <v>6234</v>
      </c>
      <c r="K11" s="408">
        <v>4299</v>
      </c>
      <c r="L11" s="408">
        <v>429</v>
      </c>
      <c r="M11" s="408">
        <v>4299</v>
      </c>
      <c r="N11" s="408">
        <v>4299</v>
      </c>
      <c r="O11" s="408">
        <v>4300</v>
      </c>
      <c r="P11" s="574">
        <f>SUM(D11:O11)</f>
        <v>52626</v>
      </c>
    </row>
    <row r="12" spans="1:16">
      <c r="A12" s="401" t="s">
        <v>466</v>
      </c>
      <c r="B12" s="402"/>
      <c r="C12" s="403"/>
      <c r="D12" s="408">
        <v>2000</v>
      </c>
      <c r="E12" s="408">
        <v>2000</v>
      </c>
      <c r="F12" s="408">
        <v>1500</v>
      </c>
      <c r="G12" s="408">
        <v>2500</v>
      </c>
      <c r="H12" s="408">
        <v>1600</v>
      </c>
      <c r="I12" s="408">
        <v>1609</v>
      </c>
      <c r="J12" s="408"/>
      <c r="K12" s="408"/>
      <c r="L12" s="408"/>
      <c r="M12" s="408"/>
      <c r="N12" s="408"/>
      <c r="O12" s="408"/>
      <c r="P12" s="574">
        <f>SUM(D12:O12)</f>
        <v>11209</v>
      </c>
    </row>
    <row r="13" spans="1:16">
      <c r="A13" s="401" t="s">
        <v>467</v>
      </c>
      <c r="B13" s="402"/>
      <c r="C13" s="403"/>
      <c r="D13" s="408"/>
      <c r="E13" s="408"/>
      <c r="F13" s="408"/>
      <c r="G13" s="408"/>
      <c r="H13" s="408"/>
      <c r="I13" s="408"/>
      <c r="J13" s="408"/>
      <c r="K13" s="408"/>
      <c r="L13" s="408"/>
      <c r="M13" s="408"/>
      <c r="N13" s="408"/>
      <c r="O13" s="408"/>
      <c r="P13" s="574"/>
    </row>
    <row r="14" spans="1:16">
      <c r="A14" s="401" t="s">
        <v>468</v>
      </c>
      <c r="B14" s="402"/>
      <c r="C14" s="403"/>
      <c r="D14" s="578"/>
      <c r="E14" s="408"/>
      <c r="F14" s="408">
        <v>2420</v>
      </c>
      <c r="G14" s="408"/>
      <c r="H14" s="408">
        <v>4561</v>
      </c>
      <c r="I14" s="408"/>
      <c r="J14" s="408"/>
      <c r="K14" s="408"/>
      <c r="L14" s="408">
        <v>6982</v>
      </c>
      <c r="M14" s="408"/>
      <c r="N14" s="408"/>
      <c r="O14" s="578"/>
      <c r="P14" s="574">
        <f>SUM(D14:O14)</f>
        <v>13963</v>
      </c>
    </row>
    <row r="15" spans="1:16">
      <c r="A15" s="401" t="s">
        <v>469</v>
      </c>
      <c r="B15" s="402"/>
      <c r="C15" s="403"/>
      <c r="D15" s="408">
        <v>1130</v>
      </c>
      <c r="E15" s="408">
        <v>183</v>
      </c>
      <c r="F15" s="408">
        <v>183</v>
      </c>
      <c r="G15" s="408">
        <v>183</v>
      </c>
      <c r="H15" s="408">
        <v>183</v>
      </c>
      <c r="I15" s="408">
        <v>183</v>
      </c>
      <c r="J15" s="408">
        <v>183</v>
      </c>
      <c r="K15" s="408">
        <v>183</v>
      </c>
      <c r="L15" s="408">
        <v>183</v>
      </c>
      <c r="M15" s="408">
        <v>183</v>
      </c>
      <c r="N15" s="408">
        <v>183</v>
      </c>
      <c r="O15" s="408">
        <v>189</v>
      </c>
      <c r="P15" s="579">
        <f>SUM(D15:O15)</f>
        <v>3149</v>
      </c>
    </row>
    <row r="16" spans="1:16">
      <c r="A16" s="401" t="s">
        <v>470</v>
      </c>
      <c r="B16" s="402"/>
      <c r="C16" s="403"/>
      <c r="D16" s="408"/>
      <c r="E16" s="408"/>
      <c r="F16" s="408">
        <v>200</v>
      </c>
      <c r="G16" s="408"/>
      <c r="H16" s="408"/>
      <c r="I16" s="408"/>
      <c r="J16" s="408"/>
      <c r="K16" s="408"/>
      <c r="L16" s="408"/>
      <c r="M16" s="408"/>
      <c r="N16" s="408"/>
      <c r="O16" s="408"/>
      <c r="P16" s="579"/>
    </row>
    <row r="17" spans="1:16" s="249" customFormat="1">
      <c r="A17" s="404" t="s">
        <v>111</v>
      </c>
      <c r="B17" s="405"/>
      <c r="C17" s="406"/>
      <c r="D17" s="407">
        <f t="shared" ref="D17:O17" si="0">SUM(D11:D16)</f>
        <v>7429</v>
      </c>
      <c r="E17" s="407">
        <f t="shared" si="0"/>
        <v>6482</v>
      </c>
      <c r="F17" s="407">
        <f t="shared" si="0"/>
        <v>10537</v>
      </c>
      <c r="G17" s="407">
        <f t="shared" si="0"/>
        <v>6982</v>
      </c>
      <c r="H17" s="407">
        <f t="shared" si="0"/>
        <v>11680</v>
      </c>
      <c r="I17" s="407">
        <f t="shared" si="0"/>
        <v>6091</v>
      </c>
      <c r="J17" s="407">
        <f t="shared" si="0"/>
        <v>6417</v>
      </c>
      <c r="K17" s="407">
        <f t="shared" si="0"/>
        <v>4482</v>
      </c>
      <c r="L17" s="407">
        <f t="shared" si="0"/>
        <v>7594</v>
      </c>
      <c r="M17" s="407">
        <f t="shared" si="0"/>
        <v>4482</v>
      </c>
      <c r="N17" s="407">
        <f t="shared" si="0"/>
        <v>4482</v>
      </c>
      <c r="O17" s="407">
        <f t="shared" si="0"/>
        <v>4489</v>
      </c>
      <c r="P17" s="407">
        <f>SUM(D17:O17)</f>
        <v>81147</v>
      </c>
    </row>
    <row r="18" spans="1:16">
      <c r="A18" s="401" t="s">
        <v>471</v>
      </c>
      <c r="B18" s="402"/>
      <c r="C18" s="403"/>
      <c r="D18" s="408"/>
      <c r="E18" s="408"/>
      <c r="F18" s="408"/>
      <c r="G18" s="408"/>
      <c r="H18" s="408"/>
      <c r="I18" s="408">
        <v>5000</v>
      </c>
      <c r="J18" s="408"/>
      <c r="K18" s="408">
        <v>8012</v>
      </c>
      <c r="L18" s="408"/>
      <c r="M18" s="408"/>
      <c r="N18" s="408"/>
      <c r="O18" s="408"/>
      <c r="P18" s="574">
        <f>SUM(H18:O18)</f>
        <v>13012</v>
      </c>
    </row>
    <row r="19" spans="1:16">
      <c r="A19" s="401" t="s">
        <v>472</v>
      </c>
      <c r="B19" s="402"/>
      <c r="C19" s="403"/>
      <c r="D19" s="408"/>
      <c r="E19" s="408"/>
      <c r="F19" s="408"/>
      <c r="G19" s="408"/>
      <c r="H19" s="408">
        <v>1300</v>
      </c>
      <c r="I19" s="408"/>
      <c r="J19" s="408"/>
      <c r="K19" s="408"/>
      <c r="L19" s="408"/>
      <c r="M19" s="408"/>
      <c r="N19" s="408"/>
      <c r="O19" s="408"/>
      <c r="P19" s="574">
        <f>SUM(H19:O19)</f>
        <v>1300</v>
      </c>
    </row>
    <row r="20" spans="1:16">
      <c r="A20" s="413" t="s">
        <v>473</v>
      </c>
      <c r="B20" s="414"/>
      <c r="C20" s="415"/>
      <c r="D20" s="408"/>
      <c r="E20" s="408"/>
      <c r="F20" s="408"/>
      <c r="G20" s="408"/>
      <c r="H20" s="408"/>
      <c r="I20" s="408"/>
      <c r="J20" s="408"/>
      <c r="K20" s="408"/>
      <c r="L20" s="408"/>
      <c r="M20" s="408"/>
      <c r="N20" s="408"/>
      <c r="O20" s="408"/>
      <c r="P20" s="408"/>
    </row>
    <row r="21" spans="1:16" ht="13.5" thickBot="1">
      <c r="A21" s="416" t="s">
        <v>112</v>
      </c>
      <c r="B21" s="417"/>
      <c r="C21" s="418"/>
      <c r="D21" s="407"/>
      <c r="E21" s="407"/>
      <c r="F21" s="407"/>
      <c r="G21" s="407"/>
      <c r="H21" s="407">
        <f>SUM(H18:H20)</f>
        <v>1300</v>
      </c>
      <c r="I21" s="407">
        <f>SUM(I18:I20)</f>
        <v>5000</v>
      </c>
      <c r="J21" s="407"/>
      <c r="K21" s="407">
        <f>SUM(K18:K20)</f>
        <v>8012</v>
      </c>
      <c r="L21" s="407"/>
      <c r="M21" s="407"/>
      <c r="N21" s="407"/>
      <c r="O21" s="407"/>
      <c r="P21" s="407">
        <f>SUM(H21:O21)</f>
        <v>14312</v>
      </c>
    </row>
    <row r="22" spans="1:16" ht="13.5" thickBot="1">
      <c r="A22" s="566" t="s">
        <v>474</v>
      </c>
      <c r="B22" s="567"/>
      <c r="C22" s="568"/>
      <c r="D22" s="418">
        <v>5000</v>
      </c>
      <c r="E22" s="465">
        <v>679</v>
      </c>
      <c r="F22" s="465">
        <v>680</v>
      </c>
      <c r="G22" s="465">
        <v>700</v>
      </c>
      <c r="H22" s="465">
        <v>1200</v>
      </c>
      <c r="I22" s="465">
        <v>1500</v>
      </c>
      <c r="J22" s="465"/>
      <c r="K22" s="465"/>
      <c r="L22" s="465">
        <v>3396</v>
      </c>
      <c r="M22" s="465"/>
      <c r="N22" s="465"/>
      <c r="O22" s="465"/>
      <c r="P22" s="465">
        <f>SUM(D22:O22)</f>
        <v>13155</v>
      </c>
    </row>
    <row r="23" spans="1:16" ht="13.5" thickBot="1">
      <c r="A23" s="569" t="s">
        <v>694</v>
      </c>
      <c r="B23" s="570"/>
      <c r="C23" s="571"/>
      <c r="D23" s="580">
        <f>D17+D22</f>
        <v>12429</v>
      </c>
      <c r="E23" s="581">
        <f>E17+E22</f>
        <v>7161</v>
      </c>
      <c r="F23" s="581">
        <f>F17+F22</f>
        <v>11217</v>
      </c>
      <c r="G23" s="581">
        <f>G17+G22</f>
        <v>7682</v>
      </c>
      <c r="H23" s="581">
        <f>H17+H21+H22</f>
        <v>14180</v>
      </c>
      <c r="I23" s="581">
        <f>I17+I21+I22</f>
        <v>12591</v>
      </c>
      <c r="J23" s="581">
        <f>J17</f>
        <v>6417</v>
      </c>
      <c r="K23" s="581">
        <f>K17+K21</f>
        <v>12494</v>
      </c>
      <c r="L23" s="581">
        <f>L17+L22</f>
        <v>10990</v>
      </c>
      <c r="M23" s="581">
        <f>M17</f>
        <v>4482</v>
      </c>
      <c r="N23" s="581">
        <f>N17</f>
        <v>4482</v>
      </c>
      <c r="O23" s="581">
        <f>O17</f>
        <v>4489</v>
      </c>
      <c r="P23" s="582">
        <f>P17+P21+P22</f>
        <v>108614</v>
      </c>
    </row>
    <row r="24" spans="1:16">
      <c r="A24" s="409" t="s">
        <v>117</v>
      </c>
      <c r="B24" s="402"/>
      <c r="C24" s="403"/>
      <c r="D24" s="437"/>
      <c r="E24" s="437"/>
      <c r="F24" s="437"/>
      <c r="G24" s="437"/>
      <c r="H24" s="437"/>
      <c r="I24" s="437"/>
      <c r="J24" s="437"/>
      <c r="K24" s="437"/>
      <c r="L24" s="437"/>
      <c r="M24" s="437"/>
      <c r="N24" s="437"/>
      <c r="O24" s="437"/>
      <c r="P24" s="437"/>
    </row>
    <row r="25" spans="1:16">
      <c r="A25" s="401" t="s">
        <v>118</v>
      </c>
      <c r="B25" s="402"/>
      <c r="C25" s="403"/>
      <c r="D25" s="408">
        <v>1751</v>
      </c>
      <c r="E25" s="408">
        <v>1751</v>
      </c>
      <c r="F25" s="408">
        <v>1751</v>
      </c>
      <c r="G25" s="408">
        <v>1751</v>
      </c>
      <c r="H25" s="408">
        <v>1751</v>
      </c>
      <c r="I25" s="408">
        <v>1751</v>
      </c>
      <c r="J25" s="408">
        <v>1751</v>
      </c>
      <c r="K25" s="408">
        <v>1751</v>
      </c>
      <c r="L25" s="408">
        <v>1751</v>
      </c>
      <c r="M25" s="408">
        <v>1751</v>
      </c>
      <c r="N25" s="408">
        <v>1751</v>
      </c>
      <c r="O25" s="408">
        <v>1756</v>
      </c>
      <c r="P25" s="574">
        <f t="shared" ref="P25:P30" si="1">SUM(D25:O25)</f>
        <v>21017</v>
      </c>
    </row>
    <row r="26" spans="1:16">
      <c r="A26" s="401" t="s">
        <v>119</v>
      </c>
      <c r="B26" s="402"/>
      <c r="C26" s="403"/>
      <c r="D26" s="408">
        <v>371</v>
      </c>
      <c r="E26" s="408">
        <v>371</v>
      </c>
      <c r="F26" s="408">
        <v>371</v>
      </c>
      <c r="G26" s="408">
        <v>371</v>
      </c>
      <c r="H26" s="408">
        <v>371</v>
      </c>
      <c r="I26" s="408">
        <v>371</v>
      </c>
      <c r="J26" s="408">
        <v>371</v>
      </c>
      <c r="K26" s="408">
        <v>371</v>
      </c>
      <c r="L26" s="408">
        <v>371</v>
      </c>
      <c r="M26" s="408">
        <v>371</v>
      </c>
      <c r="N26" s="408">
        <v>371</v>
      </c>
      <c r="O26" s="408">
        <v>371</v>
      </c>
      <c r="P26" s="574">
        <f t="shared" si="1"/>
        <v>4452</v>
      </c>
    </row>
    <row r="27" spans="1:16">
      <c r="A27" s="401" t="s">
        <v>120</v>
      </c>
      <c r="B27" s="402"/>
      <c r="C27" s="403"/>
      <c r="D27" s="408">
        <v>1662</v>
      </c>
      <c r="E27" s="408">
        <v>2000</v>
      </c>
      <c r="F27" s="408">
        <v>3411</v>
      </c>
      <c r="G27" s="408">
        <v>1120</v>
      </c>
      <c r="H27" s="408">
        <v>2210</v>
      </c>
      <c r="I27" s="408">
        <v>1024</v>
      </c>
      <c r="J27" s="408">
        <v>2210</v>
      </c>
      <c r="K27" s="408">
        <v>2210</v>
      </c>
      <c r="L27" s="408">
        <v>1024</v>
      </c>
      <c r="M27" s="408">
        <v>1024</v>
      </c>
      <c r="N27" s="408">
        <v>1024</v>
      </c>
      <c r="O27" s="408">
        <v>1025</v>
      </c>
      <c r="P27" s="574">
        <f t="shared" si="1"/>
        <v>19944</v>
      </c>
    </row>
    <row r="28" spans="1:16">
      <c r="A28" s="401" t="s">
        <v>459</v>
      </c>
      <c r="B28" s="402"/>
      <c r="C28" s="403"/>
      <c r="D28" s="408">
        <v>1484</v>
      </c>
      <c r="E28" s="408">
        <v>1483</v>
      </c>
      <c r="F28" s="408">
        <v>1483</v>
      </c>
      <c r="G28" s="408">
        <v>1483</v>
      </c>
      <c r="H28" s="408">
        <v>1484</v>
      </c>
      <c r="I28" s="408">
        <v>1484</v>
      </c>
      <c r="J28" s="408">
        <v>1483</v>
      </c>
      <c r="K28" s="408">
        <v>1485</v>
      </c>
      <c r="L28" s="408">
        <v>1480</v>
      </c>
      <c r="M28" s="408">
        <v>1480</v>
      </c>
      <c r="N28" s="408">
        <v>1480</v>
      </c>
      <c r="O28" s="408">
        <v>1498</v>
      </c>
      <c r="P28" s="574">
        <f t="shared" si="1"/>
        <v>17807</v>
      </c>
    </row>
    <row r="29" spans="1:16">
      <c r="A29" s="401" t="s">
        <v>460</v>
      </c>
      <c r="B29" s="402"/>
      <c r="C29" s="403"/>
      <c r="D29" s="408">
        <v>729</v>
      </c>
      <c r="E29" s="408">
        <v>729</v>
      </c>
      <c r="F29" s="408">
        <v>729</v>
      </c>
      <c r="G29" s="408">
        <v>729</v>
      </c>
      <c r="H29" s="408">
        <v>729</v>
      </c>
      <c r="I29" s="408">
        <v>729</v>
      </c>
      <c r="J29" s="408">
        <v>729</v>
      </c>
      <c r="K29" s="408">
        <v>729</v>
      </c>
      <c r="L29" s="408">
        <v>729</v>
      </c>
      <c r="M29" s="408">
        <v>729</v>
      </c>
      <c r="N29" s="408">
        <v>729</v>
      </c>
      <c r="O29" s="408">
        <v>740</v>
      </c>
      <c r="P29" s="574">
        <f t="shared" si="1"/>
        <v>8759</v>
      </c>
    </row>
    <row r="30" spans="1:16">
      <c r="A30" s="404" t="s">
        <v>113</v>
      </c>
      <c r="B30" s="405"/>
      <c r="C30" s="406"/>
      <c r="D30" s="407">
        <f t="shared" ref="D30:O30" si="2">SUM(D25:D29)</f>
        <v>5997</v>
      </c>
      <c r="E30" s="407">
        <f t="shared" si="2"/>
        <v>6334</v>
      </c>
      <c r="F30" s="407">
        <f t="shared" si="2"/>
        <v>7745</v>
      </c>
      <c r="G30" s="407">
        <f t="shared" si="2"/>
        <v>5454</v>
      </c>
      <c r="H30" s="407">
        <f t="shared" si="2"/>
        <v>6545</v>
      </c>
      <c r="I30" s="407">
        <f t="shared" si="2"/>
        <v>5359</v>
      </c>
      <c r="J30" s="407">
        <f t="shared" si="2"/>
        <v>6544</v>
      </c>
      <c r="K30" s="407">
        <f t="shared" si="2"/>
        <v>6546</v>
      </c>
      <c r="L30" s="407">
        <f t="shared" si="2"/>
        <v>5355</v>
      </c>
      <c r="M30" s="407">
        <f t="shared" si="2"/>
        <v>5355</v>
      </c>
      <c r="N30" s="407">
        <f t="shared" si="2"/>
        <v>5355</v>
      </c>
      <c r="O30" s="407">
        <f t="shared" si="2"/>
        <v>5390</v>
      </c>
      <c r="P30" s="407">
        <f t="shared" si="1"/>
        <v>71979</v>
      </c>
    </row>
    <row r="31" spans="1:16">
      <c r="A31" s="401" t="s">
        <v>461</v>
      </c>
      <c r="B31" s="402"/>
      <c r="C31" s="403"/>
      <c r="D31" s="408"/>
      <c r="E31" s="408"/>
      <c r="F31" s="408">
        <v>3812</v>
      </c>
      <c r="G31" s="408"/>
      <c r="H31" s="408"/>
      <c r="I31" s="408">
        <v>10000</v>
      </c>
      <c r="J31" s="408"/>
      <c r="K31" s="408"/>
      <c r="L31" s="408"/>
      <c r="M31" s="408"/>
      <c r="N31" s="408"/>
      <c r="O31" s="408"/>
      <c r="P31" s="574">
        <f>SUM(F31:O31)</f>
        <v>13812</v>
      </c>
    </row>
    <row r="32" spans="1:16">
      <c r="A32" s="401" t="s">
        <v>462</v>
      </c>
      <c r="B32" s="402"/>
      <c r="C32" s="403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574"/>
    </row>
    <row r="33" spans="1:16">
      <c r="A33" s="401" t="s">
        <v>463</v>
      </c>
      <c r="B33" s="402"/>
      <c r="C33" s="403"/>
      <c r="D33" s="408"/>
      <c r="E33" s="408"/>
      <c r="F33" s="408"/>
      <c r="G33" s="408">
        <v>250</v>
      </c>
      <c r="H33" s="408"/>
      <c r="I33" s="408"/>
      <c r="J33" s="408"/>
      <c r="K33" s="408">
        <v>250</v>
      </c>
      <c r="L33" s="408"/>
      <c r="M33" s="408"/>
      <c r="N33" s="408"/>
      <c r="O33" s="408"/>
      <c r="P33" s="574">
        <f>SUM(F33:O33)</f>
        <v>500</v>
      </c>
    </row>
    <row r="34" spans="1:16" s="1" customFormat="1">
      <c r="A34" s="572" t="s">
        <v>114</v>
      </c>
      <c r="B34" s="525"/>
      <c r="C34" s="573"/>
      <c r="D34" s="524"/>
      <c r="E34" s="524"/>
      <c r="F34" s="524">
        <f>SUM(F31:F33)</f>
        <v>3812</v>
      </c>
      <c r="G34" s="524">
        <f>SUM(G31:G33)</f>
        <v>250</v>
      </c>
      <c r="H34" s="524"/>
      <c r="I34" s="524">
        <f>SUM(I31:I33)</f>
        <v>10000</v>
      </c>
      <c r="J34" s="524"/>
      <c r="K34" s="524">
        <f>SUM(K31:K33)</f>
        <v>250</v>
      </c>
      <c r="L34" s="524"/>
      <c r="M34" s="524"/>
      <c r="N34" s="524"/>
      <c r="O34" s="524"/>
      <c r="P34" s="407">
        <f>SUM(F34:O34)</f>
        <v>14312</v>
      </c>
    </row>
    <row r="35" spans="1:16" ht="13.5" thickBot="1">
      <c r="A35" s="465" t="s">
        <v>464</v>
      </c>
      <c r="B35" s="465"/>
      <c r="C35" s="465"/>
      <c r="D35" s="465">
        <v>1354</v>
      </c>
      <c r="E35" s="465">
        <v>1357</v>
      </c>
      <c r="F35" s="465">
        <v>1357</v>
      </c>
      <c r="G35" s="465">
        <v>1357</v>
      </c>
      <c r="H35" s="465">
        <v>2397</v>
      </c>
      <c r="I35" s="465">
        <v>6357</v>
      </c>
      <c r="J35" s="465">
        <v>1357</v>
      </c>
      <c r="K35" s="465">
        <v>1357</v>
      </c>
      <c r="L35" s="465">
        <v>1360</v>
      </c>
      <c r="M35" s="465">
        <v>1359</v>
      </c>
      <c r="N35" s="465">
        <v>1357</v>
      </c>
      <c r="O35" s="465">
        <v>1357</v>
      </c>
      <c r="P35" s="465">
        <f>SUM(D35:O35)</f>
        <v>22326</v>
      </c>
    </row>
    <row r="36" spans="1:16" ht="13.5" thickBot="1">
      <c r="A36" s="583" t="s">
        <v>695</v>
      </c>
      <c r="B36" s="584"/>
      <c r="C36" s="584"/>
      <c r="D36" s="580">
        <f>D30+D35</f>
        <v>7351</v>
      </c>
      <c r="E36" s="581">
        <f>E30+E35</f>
        <v>7691</v>
      </c>
      <c r="F36" s="581">
        <f>F30+F34+F35</f>
        <v>12914</v>
      </c>
      <c r="G36" s="581">
        <f>G30+G34+G35</f>
        <v>7061</v>
      </c>
      <c r="H36" s="581">
        <f>H30+H35</f>
        <v>8942</v>
      </c>
      <c r="I36" s="581">
        <f>I30+I34+I35</f>
        <v>21716</v>
      </c>
      <c r="J36" s="581">
        <f>J30+J35</f>
        <v>7901</v>
      </c>
      <c r="K36" s="581">
        <f>K30+K34+K35</f>
        <v>8153</v>
      </c>
      <c r="L36" s="581">
        <f>L30+L35</f>
        <v>6715</v>
      </c>
      <c r="M36" s="581">
        <f>M30+M35</f>
        <v>6714</v>
      </c>
      <c r="N36" s="581">
        <f>N30+N35</f>
        <v>6712</v>
      </c>
      <c r="O36" s="581">
        <f>O30+O35</f>
        <v>6747</v>
      </c>
      <c r="P36" s="582">
        <f>SUM(D36:O36)</f>
        <v>108617</v>
      </c>
    </row>
  </sheetData>
  <pageMargins left="0.70866141732283472" right="0.70866141732283472" top="0.74803149606299213" bottom="0.74803149606299213" header="0.31496062992125984" footer="0.31496062992125984"/>
  <pageSetup paperSize="9" scale="91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3:I38"/>
  <sheetViews>
    <sheetView workbookViewId="0">
      <selection activeCell="L13" sqref="L13:L14"/>
    </sheetView>
  </sheetViews>
  <sheetFormatPr defaultRowHeight="12.75"/>
  <sheetData>
    <row r="3" spans="1:9">
      <c r="D3" s="3" t="s">
        <v>273</v>
      </c>
      <c r="E3" s="67"/>
    </row>
    <row r="5" spans="1:9">
      <c r="B5" s="78"/>
      <c r="C5" s="303" t="s">
        <v>736</v>
      </c>
      <c r="D5" s="14"/>
      <c r="E5" s="14"/>
      <c r="F5" s="14"/>
      <c r="G5" s="14"/>
    </row>
    <row r="6" spans="1:9">
      <c r="D6" s="189"/>
    </row>
    <row r="8" spans="1:9">
      <c r="B8" s="3" t="s">
        <v>121</v>
      </c>
    </row>
    <row r="9" spans="1:9">
      <c r="G9" t="s">
        <v>0</v>
      </c>
    </row>
    <row r="11" spans="1:9">
      <c r="A11" s="253" t="s">
        <v>12</v>
      </c>
      <c r="B11" s="254"/>
      <c r="C11" s="254"/>
      <c r="D11" s="254"/>
      <c r="E11" s="254"/>
      <c r="F11" s="255"/>
      <c r="G11" s="247" t="s">
        <v>13</v>
      </c>
      <c r="H11" s="247" t="s">
        <v>26</v>
      </c>
      <c r="I11" s="247" t="s">
        <v>27</v>
      </c>
    </row>
    <row r="12" spans="1:9">
      <c r="A12" s="92"/>
      <c r="B12" s="159"/>
      <c r="C12" s="159"/>
      <c r="D12" s="159"/>
      <c r="E12" s="159"/>
      <c r="F12" s="161"/>
      <c r="G12" s="155"/>
      <c r="H12" s="88"/>
      <c r="I12" s="250"/>
    </row>
    <row r="13" spans="1:9">
      <c r="A13" s="94"/>
      <c r="B13" s="162"/>
      <c r="C13" s="89" t="s">
        <v>1</v>
      </c>
      <c r="D13" s="162"/>
      <c r="E13" s="162"/>
      <c r="F13" s="165"/>
      <c r="G13" s="251">
        <v>2014</v>
      </c>
      <c r="H13" s="90">
        <v>2015</v>
      </c>
      <c r="I13" s="252">
        <v>2016</v>
      </c>
    </row>
    <row r="14" spans="1:9">
      <c r="A14" s="36"/>
      <c r="B14" s="37"/>
      <c r="C14" s="37"/>
      <c r="D14" s="37"/>
      <c r="E14" s="37"/>
      <c r="F14" s="38"/>
      <c r="G14" s="12">
        <v>0</v>
      </c>
      <c r="H14" s="12">
        <v>0</v>
      </c>
      <c r="I14" s="12">
        <v>0</v>
      </c>
    </row>
    <row r="15" spans="1:9">
      <c r="A15" s="26"/>
      <c r="B15" s="4"/>
      <c r="C15" s="4"/>
      <c r="D15" s="4"/>
      <c r="E15" s="4"/>
      <c r="F15" s="27"/>
      <c r="G15" s="12"/>
      <c r="H15" s="12"/>
      <c r="I15" s="12"/>
    </row>
    <row r="16" spans="1:9">
      <c r="A16" s="26"/>
      <c r="B16" s="4"/>
      <c r="C16" s="4"/>
      <c r="D16" s="4"/>
      <c r="E16" s="4"/>
      <c r="F16" s="27"/>
      <c r="G16" s="12"/>
      <c r="H16" s="12"/>
      <c r="I16" s="12"/>
    </row>
    <row r="17" spans="1:9">
      <c r="A17" s="26" t="s">
        <v>38</v>
      </c>
      <c r="B17" s="4" t="s">
        <v>122</v>
      </c>
      <c r="C17" s="4"/>
      <c r="D17" s="4"/>
      <c r="E17" s="4"/>
      <c r="F17" s="27"/>
      <c r="G17" s="12">
        <v>0</v>
      </c>
      <c r="H17" s="12">
        <v>0</v>
      </c>
      <c r="I17" s="12">
        <v>0</v>
      </c>
    </row>
    <row r="18" spans="1:9">
      <c r="A18" s="26" t="s">
        <v>39</v>
      </c>
      <c r="B18" s="4" t="s">
        <v>123</v>
      </c>
      <c r="C18" s="4"/>
      <c r="D18" s="4"/>
      <c r="E18" s="4"/>
      <c r="F18" s="27"/>
      <c r="G18" s="12">
        <v>0</v>
      </c>
      <c r="H18" s="12">
        <v>0</v>
      </c>
      <c r="I18" s="12">
        <v>0</v>
      </c>
    </row>
    <row r="19" spans="1:9">
      <c r="A19" s="26" t="s">
        <v>41</v>
      </c>
      <c r="B19" s="4" t="s">
        <v>124</v>
      </c>
      <c r="C19" s="4"/>
      <c r="D19" s="4"/>
      <c r="E19" s="4"/>
      <c r="F19" s="27"/>
      <c r="G19" s="12">
        <v>0</v>
      </c>
      <c r="H19" s="12">
        <v>0</v>
      </c>
      <c r="I19" s="12">
        <v>0</v>
      </c>
    </row>
    <row r="20" spans="1:9">
      <c r="A20" s="26" t="s">
        <v>42</v>
      </c>
      <c r="B20" s="11" t="s">
        <v>125</v>
      </c>
      <c r="C20" s="4"/>
      <c r="D20" s="4"/>
      <c r="E20" s="4"/>
      <c r="F20" s="27"/>
      <c r="G20" s="12">
        <v>0</v>
      </c>
      <c r="H20" s="12">
        <v>0</v>
      </c>
      <c r="I20" s="12">
        <v>0</v>
      </c>
    </row>
    <row r="21" spans="1:9">
      <c r="A21" s="26" t="s">
        <v>43</v>
      </c>
      <c r="B21" s="11" t="s">
        <v>126</v>
      </c>
      <c r="C21" s="4"/>
      <c r="D21" s="4"/>
      <c r="E21" s="4"/>
      <c r="F21" s="27"/>
      <c r="G21" s="12">
        <v>0</v>
      </c>
      <c r="H21" s="12">
        <v>0</v>
      </c>
      <c r="I21" s="12">
        <v>0</v>
      </c>
    </row>
    <row r="22" spans="1:9">
      <c r="A22" s="26" t="s">
        <v>128</v>
      </c>
      <c r="B22" s="11" t="s">
        <v>127</v>
      </c>
      <c r="C22" s="4"/>
      <c r="D22" s="4"/>
      <c r="E22" s="4"/>
      <c r="F22" s="27"/>
      <c r="G22" s="12">
        <v>0</v>
      </c>
      <c r="H22" s="12">
        <v>0</v>
      </c>
      <c r="I22" s="12">
        <v>0</v>
      </c>
    </row>
    <row r="23" spans="1:9">
      <c r="A23" s="26"/>
      <c r="B23" s="4"/>
      <c r="C23" s="4"/>
      <c r="D23" s="4"/>
      <c r="E23" s="4"/>
      <c r="F23" s="27"/>
      <c r="G23" s="12"/>
      <c r="H23" s="12"/>
      <c r="I23" s="12"/>
    </row>
    <row r="24" spans="1:9">
      <c r="A24" s="26"/>
      <c r="B24" s="4"/>
      <c r="C24" s="4"/>
      <c r="D24" s="4"/>
      <c r="E24" s="4"/>
      <c r="F24" s="27"/>
      <c r="G24" s="12"/>
      <c r="H24" s="12"/>
      <c r="I24" s="12"/>
    </row>
    <row r="25" spans="1:9">
      <c r="A25" s="26"/>
      <c r="B25" s="4"/>
      <c r="C25" s="4"/>
      <c r="D25" s="4"/>
      <c r="E25" s="4"/>
      <c r="F25" s="27"/>
      <c r="G25" s="12"/>
      <c r="H25" s="12"/>
      <c r="I25" s="12"/>
    </row>
    <row r="26" spans="1:9">
      <c r="A26" s="26"/>
      <c r="B26" s="4"/>
      <c r="C26" s="4"/>
      <c r="D26" s="4"/>
      <c r="E26" s="4"/>
      <c r="F26" s="27"/>
      <c r="G26" s="12"/>
      <c r="H26" s="12"/>
      <c r="I26" s="12"/>
    </row>
    <row r="27" spans="1:9">
      <c r="A27" s="26"/>
      <c r="B27" s="4"/>
      <c r="C27" s="4"/>
      <c r="D27" s="4"/>
      <c r="E27" s="4"/>
      <c r="F27" s="27"/>
      <c r="G27" s="12"/>
      <c r="H27" s="12"/>
      <c r="I27" s="12"/>
    </row>
    <row r="28" spans="1:9">
      <c r="A28" s="26"/>
      <c r="B28" s="4"/>
      <c r="C28" s="4"/>
      <c r="D28" s="4"/>
      <c r="E28" s="4"/>
      <c r="F28" s="27"/>
      <c r="G28" s="12"/>
      <c r="H28" s="12"/>
      <c r="I28" s="12"/>
    </row>
    <row r="29" spans="1:9">
      <c r="A29" s="26"/>
      <c r="B29" s="4"/>
      <c r="C29" s="4"/>
      <c r="D29" s="4"/>
      <c r="E29" s="4"/>
      <c r="F29" s="27"/>
      <c r="G29" s="12"/>
      <c r="H29" s="12"/>
      <c r="I29" s="12"/>
    </row>
    <row r="30" spans="1:9">
      <c r="A30" s="26"/>
      <c r="B30" s="4"/>
      <c r="C30" s="4"/>
      <c r="D30" s="4"/>
      <c r="E30" s="4"/>
      <c r="F30" s="27"/>
      <c r="G30" s="12"/>
      <c r="H30" s="12"/>
      <c r="I30" s="12"/>
    </row>
    <row r="31" spans="1:9">
      <c r="A31" s="26"/>
      <c r="B31" s="4"/>
      <c r="C31" s="4"/>
      <c r="D31" s="4"/>
      <c r="E31" s="4"/>
      <c r="F31" s="27"/>
      <c r="G31" s="12"/>
      <c r="H31" s="12"/>
      <c r="I31" s="12"/>
    </row>
    <row r="32" spans="1:9">
      <c r="A32" s="26"/>
      <c r="B32" s="4"/>
      <c r="C32" s="4"/>
      <c r="D32" s="4"/>
      <c r="E32" s="4"/>
      <c r="F32" s="27"/>
      <c r="G32" s="12"/>
      <c r="H32" s="12"/>
      <c r="I32" s="12"/>
    </row>
    <row r="33" spans="1:9">
      <c r="A33" s="26"/>
      <c r="B33" s="4"/>
      <c r="C33" s="4"/>
      <c r="D33" s="4"/>
      <c r="E33" s="4"/>
      <c r="F33" s="27"/>
      <c r="G33" s="12"/>
      <c r="H33" s="12"/>
      <c r="I33" s="12"/>
    </row>
    <row r="34" spans="1:9">
      <c r="A34" s="26"/>
      <c r="B34" s="4"/>
      <c r="C34" s="4"/>
      <c r="D34" s="4"/>
      <c r="E34" s="4"/>
      <c r="F34" s="27"/>
      <c r="G34" s="12"/>
      <c r="H34" s="12"/>
      <c r="I34" s="12"/>
    </row>
    <row r="35" spans="1:9">
      <c r="A35" s="26"/>
      <c r="B35" s="4"/>
      <c r="C35" s="4"/>
      <c r="D35" s="4"/>
      <c r="E35" s="4"/>
      <c r="F35" s="27"/>
      <c r="G35" s="12"/>
      <c r="H35" s="12"/>
      <c r="I35" s="12"/>
    </row>
    <row r="36" spans="1:9">
      <c r="A36" s="26"/>
      <c r="B36" s="4"/>
      <c r="C36" s="4"/>
      <c r="D36" s="4"/>
      <c r="E36" s="4"/>
      <c r="F36" s="27"/>
      <c r="G36" s="12"/>
      <c r="H36" s="12"/>
      <c r="I36" s="12"/>
    </row>
    <row r="37" spans="1:9">
      <c r="A37" s="92"/>
      <c r="B37" s="93"/>
      <c r="C37" s="93"/>
      <c r="D37" s="93"/>
      <c r="E37" s="93"/>
      <c r="F37" s="157"/>
      <c r="G37" s="86"/>
      <c r="H37" s="86"/>
      <c r="I37" s="86"/>
    </row>
    <row r="38" spans="1:9">
      <c r="A38" s="94"/>
      <c r="B38" s="162" t="s">
        <v>20</v>
      </c>
      <c r="C38" s="95"/>
      <c r="D38" s="95"/>
      <c r="E38" s="95"/>
      <c r="F38" s="241"/>
      <c r="G38" s="86">
        <v>0</v>
      </c>
      <c r="H38" s="86">
        <v>0</v>
      </c>
      <c r="I38" s="86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32"/>
  <sheetViews>
    <sheetView view="pageBreakPreview" zoomScaleSheetLayoutView="100" workbookViewId="0">
      <selection activeCell="C21" sqref="C21"/>
    </sheetView>
  </sheetViews>
  <sheetFormatPr defaultRowHeight="12.75"/>
  <cols>
    <col min="3" max="3" width="110.140625" bestFit="1" customWidth="1"/>
    <col min="4" max="4" width="24.140625" bestFit="1" customWidth="1"/>
    <col min="6" max="6" width="9.28515625" customWidth="1"/>
  </cols>
  <sheetData>
    <row r="1" spans="1:4">
      <c r="A1" s="659" t="s">
        <v>701</v>
      </c>
      <c r="B1" s="659"/>
      <c r="C1" s="659"/>
      <c r="D1" s="659"/>
    </row>
    <row r="2" spans="1:4">
      <c r="A2" s="660"/>
      <c r="B2" s="660"/>
      <c r="C2" s="660"/>
      <c r="D2" s="660"/>
    </row>
    <row r="3" spans="1:4">
      <c r="A3" s="256"/>
      <c r="B3" s="256"/>
      <c r="C3" s="276" t="s">
        <v>737</v>
      </c>
      <c r="D3" s="258"/>
    </row>
    <row r="4" spans="1:4">
      <c r="A4" s="256"/>
      <c r="B4" s="256"/>
      <c r="C4" s="277" t="s">
        <v>148</v>
      </c>
      <c r="D4" s="259" t="s">
        <v>129</v>
      </c>
    </row>
    <row r="5" spans="1:4" ht="13.5" thickBot="1">
      <c r="A5" s="256"/>
      <c r="B5" s="256"/>
      <c r="C5" s="257"/>
      <c r="D5" s="258"/>
    </row>
    <row r="6" spans="1:4" ht="13.5" thickBot="1">
      <c r="A6" s="661" t="s">
        <v>130</v>
      </c>
      <c r="B6" s="662"/>
      <c r="C6" s="260" t="s">
        <v>1</v>
      </c>
      <c r="D6" s="261" t="s">
        <v>475</v>
      </c>
    </row>
    <row r="7" spans="1:4">
      <c r="A7" s="262" t="s">
        <v>38</v>
      </c>
      <c r="B7" s="663" t="s">
        <v>131</v>
      </c>
      <c r="C7" s="664"/>
      <c r="D7" s="263"/>
    </row>
    <row r="8" spans="1:4">
      <c r="A8" s="262" t="s">
        <v>39</v>
      </c>
      <c r="B8" s="654" t="s">
        <v>132</v>
      </c>
      <c r="C8" s="655"/>
      <c r="D8" s="264"/>
    </row>
    <row r="9" spans="1:4">
      <c r="A9" s="652" t="s">
        <v>41</v>
      </c>
      <c r="B9" s="654" t="s">
        <v>133</v>
      </c>
      <c r="C9" s="655"/>
      <c r="D9" s="264"/>
    </row>
    <row r="10" spans="1:4">
      <c r="A10" s="653"/>
      <c r="B10" s="265" t="s">
        <v>38</v>
      </c>
      <c r="C10" s="266" t="s">
        <v>134</v>
      </c>
      <c r="D10" s="267"/>
    </row>
    <row r="11" spans="1:4">
      <c r="A11" s="653"/>
      <c r="B11" s="265" t="s">
        <v>39</v>
      </c>
      <c r="C11" s="266" t="s">
        <v>252</v>
      </c>
      <c r="D11" s="267"/>
    </row>
    <row r="12" spans="1:4">
      <c r="A12" s="653"/>
      <c r="B12" s="265" t="s">
        <v>41</v>
      </c>
      <c r="C12" s="266" t="s">
        <v>270</v>
      </c>
      <c r="D12" s="267">
        <v>1771</v>
      </c>
    </row>
    <row r="13" spans="1:4">
      <c r="A13" s="653"/>
      <c r="B13" s="265" t="s">
        <v>42</v>
      </c>
      <c r="C13" s="266" t="s">
        <v>4</v>
      </c>
      <c r="D13" s="267">
        <v>46</v>
      </c>
    </row>
    <row r="14" spans="1:4">
      <c r="A14" s="665"/>
      <c r="B14" s="265" t="s">
        <v>43</v>
      </c>
      <c r="C14" s="266" t="s">
        <v>135</v>
      </c>
      <c r="D14" s="267"/>
    </row>
    <row r="15" spans="1:4">
      <c r="A15" s="652" t="s">
        <v>42</v>
      </c>
      <c r="B15" s="654" t="s">
        <v>136</v>
      </c>
      <c r="C15" s="655"/>
      <c r="D15" s="264"/>
    </row>
    <row r="16" spans="1:4">
      <c r="A16" s="653"/>
      <c r="B16" s="265" t="s">
        <v>38</v>
      </c>
      <c r="C16" s="266"/>
      <c r="D16" s="267"/>
    </row>
    <row r="17" spans="1:4">
      <c r="A17" s="653"/>
      <c r="B17" s="265" t="s">
        <v>39</v>
      </c>
      <c r="C17" s="266"/>
      <c r="D17" s="267"/>
    </row>
    <row r="18" spans="1:4">
      <c r="A18" s="653"/>
      <c r="B18" s="265" t="s">
        <v>41</v>
      </c>
      <c r="C18" s="266"/>
      <c r="D18" s="267"/>
    </row>
    <row r="19" spans="1:4">
      <c r="A19" s="653"/>
      <c r="B19" s="265" t="s">
        <v>42</v>
      </c>
      <c r="C19" s="266"/>
      <c r="D19" s="267"/>
    </row>
    <row r="20" spans="1:4">
      <c r="A20" s="653"/>
      <c r="B20" s="265" t="s">
        <v>43</v>
      </c>
      <c r="C20" s="266"/>
      <c r="D20" s="267"/>
    </row>
    <row r="21" spans="1:4">
      <c r="A21" s="653"/>
      <c r="B21" s="265" t="s">
        <v>128</v>
      </c>
      <c r="C21" s="266"/>
      <c r="D21" s="267"/>
    </row>
    <row r="22" spans="1:4">
      <c r="A22" s="653"/>
      <c r="B22" s="265" t="s">
        <v>137</v>
      </c>
      <c r="C22" s="266"/>
      <c r="D22" s="267"/>
    </row>
    <row r="23" spans="1:4">
      <c r="A23" s="653"/>
      <c r="B23" s="265" t="s">
        <v>138</v>
      </c>
      <c r="C23" s="266"/>
      <c r="D23" s="268"/>
    </row>
    <row r="24" spans="1:4">
      <c r="A24" s="653"/>
      <c r="B24" s="265" t="s">
        <v>139</v>
      </c>
      <c r="C24" s="266"/>
      <c r="D24" s="267"/>
    </row>
    <row r="25" spans="1:4">
      <c r="A25" s="653"/>
      <c r="B25" s="265" t="s">
        <v>140</v>
      </c>
      <c r="C25" s="269"/>
      <c r="D25" s="270"/>
    </row>
    <row r="26" spans="1:4">
      <c r="A26" s="653"/>
      <c r="B26" s="265" t="s">
        <v>141</v>
      </c>
      <c r="C26" s="269"/>
      <c r="D26" s="270"/>
    </row>
    <row r="27" spans="1:4">
      <c r="A27" s="653"/>
      <c r="B27" s="265" t="s">
        <v>142</v>
      </c>
      <c r="C27" s="271"/>
      <c r="D27" s="272"/>
    </row>
    <row r="28" spans="1:4">
      <c r="A28" s="653"/>
      <c r="B28" s="265" t="s">
        <v>143</v>
      </c>
      <c r="C28" s="271"/>
      <c r="D28" s="272"/>
    </row>
    <row r="29" spans="1:4">
      <c r="A29" s="653"/>
      <c r="B29" s="265" t="s">
        <v>144</v>
      </c>
      <c r="C29" s="271"/>
      <c r="D29" s="273"/>
    </row>
    <row r="30" spans="1:4">
      <c r="A30" s="653"/>
      <c r="B30" s="265" t="s">
        <v>145</v>
      </c>
      <c r="C30" s="269"/>
      <c r="D30" s="270"/>
    </row>
    <row r="31" spans="1:4" ht="13.5" thickBot="1">
      <c r="A31" s="274" t="s">
        <v>43</v>
      </c>
      <c r="B31" s="654" t="s">
        <v>146</v>
      </c>
      <c r="C31" s="655"/>
      <c r="D31" s="264"/>
    </row>
    <row r="32" spans="1:4" ht="13.5" thickBot="1">
      <c r="A32" s="656" t="s">
        <v>147</v>
      </c>
      <c r="B32" s="657"/>
      <c r="C32" s="658"/>
      <c r="D32" s="275">
        <f>SUM(D12:D31)</f>
        <v>1817</v>
      </c>
    </row>
  </sheetData>
  <mergeCells count="11">
    <mergeCell ref="A15:A30"/>
    <mergeCell ref="B15:C15"/>
    <mergeCell ref="B31:C31"/>
    <mergeCell ref="A32:C32"/>
    <mergeCell ref="A1:D1"/>
    <mergeCell ref="A2:D2"/>
    <mergeCell ref="A6:B6"/>
    <mergeCell ref="B7:C7"/>
    <mergeCell ref="B8:C8"/>
    <mergeCell ref="A9:A14"/>
    <mergeCell ref="B9:C9"/>
  </mergeCells>
  <pageMargins left="0.70866141732283472" right="0.70866141732283472" top="0.74803149606299213" bottom="0.74803149606299213" header="0.31496062992125984" footer="0.31496062992125984"/>
  <pageSetup paperSize="9" scale="87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93"/>
  <sheetViews>
    <sheetView view="pageBreakPreview" topLeftCell="A10" zoomScaleSheetLayoutView="100" workbookViewId="0">
      <selection activeCell="E4" sqref="E4"/>
    </sheetView>
  </sheetViews>
  <sheetFormatPr defaultRowHeight="12.75"/>
  <cols>
    <col min="13" max="13" width="9.28515625" customWidth="1"/>
    <col min="14" max="14" width="10.5703125" bestFit="1" customWidth="1"/>
    <col min="15" max="15" width="10" bestFit="1" customWidth="1"/>
  </cols>
  <sheetData>
    <row r="1" spans="1:15">
      <c r="F1" s="74" t="s">
        <v>702</v>
      </c>
      <c r="G1" s="2"/>
    </row>
    <row r="3" spans="1:15">
      <c r="D3" s="75"/>
      <c r="E3" s="304" t="s">
        <v>738</v>
      </c>
      <c r="F3" s="14"/>
      <c r="G3" s="14"/>
      <c r="H3" s="14"/>
      <c r="I3" s="14"/>
      <c r="J3" s="14"/>
    </row>
    <row r="5" spans="1:15">
      <c r="D5" s="76" t="s">
        <v>149</v>
      </c>
      <c r="E5" s="77"/>
      <c r="F5" s="78"/>
      <c r="G5" s="78"/>
      <c r="H5" s="78"/>
    </row>
    <row r="6" spans="1:15">
      <c r="K6" s="2" t="s">
        <v>15</v>
      </c>
    </row>
    <row r="7" spans="1:15" s="9" customFormat="1">
      <c r="A7" s="316" t="s">
        <v>12</v>
      </c>
      <c r="B7" s="317"/>
      <c r="C7" s="318"/>
      <c r="D7" s="247" t="s">
        <v>13</v>
      </c>
      <c r="E7" s="247" t="s">
        <v>26</v>
      </c>
      <c r="F7" s="247" t="s">
        <v>27</v>
      </c>
      <c r="G7" s="247" t="s">
        <v>28</v>
      </c>
      <c r="H7" s="247" t="s">
        <v>29</v>
      </c>
      <c r="I7" s="247" t="s">
        <v>30</v>
      </c>
      <c r="J7" s="247" t="s">
        <v>31</v>
      </c>
      <c r="K7" s="247" t="s">
        <v>32</v>
      </c>
      <c r="L7" s="247" t="s">
        <v>33</v>
      </c>
      <c r="M7" s="247" t="s">
        <v>34</v>
      </c>
      <c r="N7" s="247" t="s">
        <v>35</v>
      </c>
      <c r="O7" s="247" t="s">
        <v>36</v>
      </c>
    </row>
    <row r="8" spans="1:15">
      <c r="A8" s="428" t="s">
        <v>16</v>
      </c>
      <c r="B8" s="429"/>
      <c r="C8" s="429"/>
      <c r="D8" s="430" t="s">
        <v>17</v>
      </c>
      <c r="E8" s="430" t="s">
        <v>18</v>
      </c>
      <c r="F8" s="430" t="s">
        <v>19</v>
      </c>
      <c r="G8" s="430" t="s">
        <v>478</v>
      </c>
      <c r="H8" s="430" t="s">
        <v>480</v>
      </c>
      <c r="I8" s="430" t="s">
        <v>482</v>
      </c>
      <c r="J8" s="430" t="s">
        <v>483</v>
      </c>
      <c r="K8" s="430" t="s">
        <v>484</v>
      </c>
      <c r="L8" s="430" t="s">
        <v>486</v>
      </c>
      <c r="M8" s="430"/>
      <c r="N8" s="430"/>
      <c r="O8" s="430" t="s">
        <v>20</v>
      </c>
    </row>
    <row r="9" spans="1:15">
      <c r="A9" s="431" t="s">
        <v>488</v>
      </c>
      <c r="B9" s="432"/>
      <c r="C9" s="432"/>
      <c r="D9" s="433" t="s">
        <v>21</v>
      </c>
      <c r="E9" s="433" t="s">
        <v>22</v>
      </c>
      <c r="F9" s="433" t="s">
        <v>23</v>
      </c>
      <c r="G9" s="433" t="s">
        <v>479</v>
      </c>
      <c r="H9" s="433" t="s">
        <v>481</v>
      </c>
      <c r="I9" s="433" t="s">
        <v>23</v>
      </c>
      <c r="J9" s="433"/>
      <c r="K9" s="433" t="s">
        <v>485</v>
      </c>
      <c r="L9" s="433" t="s">
        <v>487</v>
      </c>
      <c r="M9" s="433"/>
      <c r="N9" s="433"/>
      <c r="O9" s="434"/>
    </row>
    <row r="10" spans="1:15">
      <c r="A10" s="422" t="s">
        <v>640</v>
      </c>
      <c r="B10" s="411"/>
      <c r="C10" s="412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80"/>
    </row>
    <row r="11" spans="1:15">
      <c r="A11" s="413" t="s">
        <v>641</v>
      </c>
      <c r="B11" s="414"/>
      <c r="C11" s="415"/>
      <c r="D11" s="81">
        <v>4117</v>
      </c>
      <c r="E11" s="81">
        <v>1077</v>
      </c>
      <c r="F11" s="81">
        <v>2126</v>
      </c>
      <c r="G11" s="81"/>
      <c r="H11" s="81">
        <v>124</v>
      </c>
      <c r="I11" s="81"/>
      <c r="J11" s="81"/>
      <c r="K11" s="81"/>
      <c r="L11" s="81"/>
      <c r="M11" s="81"/>
      <c r="N11" s="81"/>
      <c r="O11" s="79">
        <f>SUM(D11:N11)</f>
        <v>7444</v>
      </c>
    </row>
    <row r="12" spans="1:15">
      <c r="A12" s="422" t="s">
        <v>642</v>
      </c>
      <c r="B12" s="411"/>
      <c r="C12" s="412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80"/>
    </row>
    <row r="13" spans="1:15">
      <c r="A13" s="413" t="s">
        <v>643</v>
      </c>
      <c r="B13" s="414"/>
      <c r="C13" s="415"/>
      <c r="D13" s="82"/>
      <c r="E13" s="82"/>
      <c r="F13" s="82"/>
      <c r="G13" s="82"/>
      <c r="H13" s="82">
        <v>18</v>
      </c>
      <c r="I13" s="82"/>
      <c r="J13" s="82"/>
      <c r="K13" s="82"/>
      <c r="L13" s="82"/>
      <c r="M13" s="82"/>
      <c r="N13" s="82"/>
      <c r="O13" s="79">
        <f>SUM(D13:N13)</f>
        <v>18</v>
      </c>
    </row>
    <row r="14" spans="1:15">
      <c r="A14" s="423" t="s">
        <v>644</v>
      </c>
      <c r="B14" s="411"/>
      <c r="C14" s="412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80"/>
    </row>
    <row r="15" spans="1:15">
      <c r="A15" s="413" t="s">
        <v>645</v>
      </c>
      <c r="B15" s="414"/>
      <c r="C15" s="415"/>
      <c r="D15" s="82"/>
      <c r="E15" s="82"/>
      <c r="F15" s="82">
        <v>1299</v>
      </c>
      <c r="G15" s="82"/>
      <c r="H15" s="82"/>
      <c r="I15" s="82"/>
      <c r="J15" s="82"/>
      <c r="K15" s="82"/>
      <c r="L15" s="82"/>
      <c r="M15" s="82"/>
      <c r="N15" s="82"/>
      <c r="O15" s="79">
        <f>SUM(D15:N15)</f>
        <v>1299</v>
      </c>
    </row>
    <row r="16" spans="1:15">
      <c r="A16" s="423" t="s">
        <v>646</v>
      </c>
      <c r="B16" s="411"/>
      <c r="C16" s="412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0"/>
    </row>
    <row r="17" spans="1:15">
      <c r="A17" s="413"/>
      <c r="B17" s="414"/>
      <c r="C17" s="415"/>
      <c r="D17" s="81"/>
      <c r="E17" s="81"/>
      <c r="F17" s="81"/>
      <c r="G17" s="81"/>
      <c r="H17" s="81">
        <v>51</v>
      </c>
      <c r="I17" s="81"/>
      <c r="J17" s="81"/>
      <c r="K17" s="81"/>
      <c r="L17" s="81"/>
      <c r="M17" s="81"/>
      <c r="N17" s="81"/>
      <c r="O17" s="79">
        <f>SUM(D17:N17)</f>
        <v>51</v>
      </c>
    </row>
    <row r="18" spans="1:15">
      <c r="A18" s="423" t="s">
        <v>647</v>
      </c>
      <c r="B18" s="411"/>
      <c r="C18" s="41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80"/>
    </row>
    <row r="19" spans="1:15">
      <c r="A19" s="413" t="s">
        <v>579</v>
      </c>
      <c r="B19" s="414"/>
      <c r="C19" s="415"/>
      <c r="D19" s="82">
        <v>3296</v>
      </c>
      <c r="E19" s="82">
        <v>907</v>
      </c>
      <c r="F19" s="82">
        <v>2648</v>
      </c>
      <c r="G19" s="82"/>
      <c r="H19" s="82">
        <v>5000</v>
      </c>
      <c r="I19" s="82">
        <v>3812</v>
      </c>
      <c r="J19" s="82"/>
      <c r="K19" s="82"/>
      <c r="L19" s="82"/>
      <c r="M19" s="82"/>
      <c r="N19" s="82"/>
      <c r="O19" s="79">
        <f>SUM(D19:N19)</f>
        <v>15663</v>
      </c>
    </row>
    <row r="20" spans="1:15">
      <c r="A20" s="423" t="s">
        <v>648</v>
      </c>
      <c r="B20" s="411"/>
      <c r="C20" s="412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80"/>
    </row>
    <row r="21" spans="1:15">
      <c r="A21" s="413" t="s">
        <v>579</v>
      </c>
      <c r="B21" s="414"/>
      <c r="C21" s="415"/>
      <c r="D21" s="82">
        <v>1464</v>
      </c>
      <c r="E21" s="82">
        <v>428</v>
      </c>
      <c r="F21" s="82">
        <v>1874</v>
      </c>
      <c r="G21" s="82"/>
      <c r="H21" s="82"/>
      <c r="I21" s="82">
        <v>10000</v>
      </c>
      <c r="J21" s="82"/>
      <c r="K21" s="82"/>
      <c r="L21" s="82"/>
      <c r="M21" s="82"/>
      <c r="N21" s="82"/>
      <c r="O21" s="79">
        <f>SUM(D21:N21)</f>
        <v>13766</v>
      </c>
    </row>
    <row r="22" spans="1:15">
      <c r="A22" s="423" t="s">
        <v>649</v>
      </c>
      <c r="B22" s="411"/>
      <c r="C22" s="412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0"/>
    </row>
    <row r="23" spans="1:15">
      <c r="A23" s="413" t="s">
        <v>650</v>
      </c>
      <c r="B23" s="414"/>
      <c r="C23" s="415"/>
      <c r="D23" s="81">
        <v>7730</v>
      </c>
      <c r="E23" s="81">
        <v>1044</v>
      </c>
      <c r="F23" s="81"/>
      <c r="G23" s="81"/>
      <c r="H23" s="81"/>
      <c r="I23" s="81"/>
      <c r="J23" s="81"/>
      <c r="K23" s="81"/>
      <c r="L23" s="81"/>
      <c r="M23" s="81"/>
      <c r="N23" s="81"/>
      <c r="O23" s="79">
        <f>SUM(D23:N23)</f>
        <v>8774</v>
      </c>
    </row>
    <row r="24" spans="1:15">
      <c r="A24" s="423" t="s">
        <v>651</v>
      </c>
      <c r="B24" s="411"/>
      <c r="C24" s="412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80"/>
    </row>
    <row r="25" spans="1:15">
      <c r="A25" s="413" t="s">
        <v>583</v>
      </c>
      <c r="B25" s="414"/>
      <c r="C25" s="415"/>
      <c r="D25" s="82">
        <v>2667</v>
      </c>
      <c r="E25" s="82">
        <v>485</v>
      </c>
      <c r="F25" s="82">
        <v>55</v>
      </c>
      <c r="G25" s="82"/>
      <c r="H25" s="82"/>
      <c r="I25" s="82"/>
      <c r="J25" s="82"/>
      <c r="K25" s="82"/>
      <c r="L25" s="82"/>
      <c r="M25" s="82"/>
      <c r="N25" s="82"/>
      <c r="O25" s="83">
        <f>SUM(D25:N25)</f>
        <v>3207</v>
      </c>
    </row>
    <row r="26" spans="1:15">
      <c r="A26" s="423" t="s">
        <v>652</v>
      </c>
      <c r="B26" s="411"/>
      <c r="C26" s="412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26"/>
      <c r="O26" s="80"/>
    </row>
    <row r="27" spans="1:15">
      <c r="A27" s="413" t="s">
        <v>653</v>
      </c>
      <c r="B27" s="414"/>
      <c r="C27" s="415"/>
      <c r="D27" s="82">
        <v>756</v>
      </c>
      <c r="E27" s="82">
        <v>208</v>
      </c>
      <c r="F27" s="82">
        <v>392</v>
      </c>
      <c r="G27" s="82"/>
      <c r="H27" s="82"/>
      <c r="I27" s="82"/>
      <c r="J27" s="82"/>
      <c r="K27" s="82"/>
      <c r="L27" s="82"/>
      <c r="M27" s="82"/>
      <c r="N27" s="28"/>
      <c r="O27" s="79">
        <f>SUM(D27:N27)</f>
        <v>1356</v>
      </c>
    </row>
    <row r="28" spans="1:15">
      <c r="A28" s="423" t="s">
        <v>586</v>
      </c>
      <c r="B28" s="411"/>
      <c r="C28" s="411"/>
      <c r="D28" s="15"/>
      <c r="E28" s="15"/>
      <c r="F28" s="15"/>
      <c r="G28" s="15"/>
      <c r="H28" s="15"/>
      <c r="I28" s="37"/>
      <c r="J28" s="15"/>
      <c r="K28" s="37"/>
      <c r="L28" s="15"/>
      <c r="M28" s="37"/>
      <c r="N28" s="15"/>
      <c r="O28" s="80"/>
    </row>
    <row r="29" spans="1:15">
      <c r="A29" s="413"/>
      <c r="B29" s="414"/>
      <c r="C29" s="414"/>
      <c r="D29" s="82"/>
      <c r="E29" s="82"/>
      <c r="F29" s="82">
        <v>3560</v>
      </c>
      <c r="G29" s="82"/>
      <c r="H29" s="82"/>
      <c r="I29" s="278"/>
      <c r="J29" s="82"/>
      <c r="K29" s="278"/>
      <c r="L29" s="82"/>
      <c r="M29" s="278"/>
      <c r="N29" s="82"/>
      <c r="O29" s="79">
        <f>SUM(D29:N29)</f>
        <v>3560</v>
      </c>
    </row>
    <row r="30" spans="1:15">
      <c r="A30" s="423" t="s">
        <v>587</v>
      </c>
      <c r="B30" s="411"/>
      <c r="C30" s="411"/>
      <c r="D30" s="15"/>
      <c r="E30" s="15"/>
      <c r="F30" s="15"/>
      <c r="G30" s="15"/>
      <c r="H30" s="15"/>
      <c r="I30" s="37"/>
      <c r="J30" s="15"/>
      <c r="K30" s="37"/>
      <c r="L30" s="15"/>
      <c r="M30" s="37"/>
      <c r="N30" s="15"/>
      <c r="O30" s="80"/>
    </row>
    <row r="31" spans="1:15">
      <c r="A31" s="413"/>
      <c r="B31" s="414"/>
      <c r="C31" s="414"/>
      <c r="D31" s="82"/>
      <c r="E31" s="82"/>
      <c r="F31" s="82">
        <v>414</v>
      </c>
      <c r="G31" s="82"/>
      <c r="H31" s="82"/>
      <c r="I31" s="278"/>
      <c r="J31" s="82"/>
      <c r="K31" s="278"/>
      <c r="L31" s="82"/>
      <c r="M31" s="278"/>
      <c r="N31" s="82"/>
      <c r="O31" s="79">
        <f>SUM(D31:N31)</f>
        <v>414</v>
      </c>
    </row>
    <row r="32" spans="1:15">
      <c r="A32" s="423" t="s">
        <v>588</v>
      </c>
      <c r="B32" s="411"/>
      <c r="C32" s="411"/>
      <c r="D32" s="81"/>
      <c r="E32" s="81"/>
      <c r="F32" s="81"/>
      <c r="G32" s="81"/>
      <c r="H32" s="81"/>
      <c r="I32" s="4"/>
      <c r="J32" s="81"/>
      <c r="K32" s="4"/>
      <c r="L32" s="81"/>
      <c r="M32" s="4"/>
      <c r="N32" s="81"/>
      <c r="O32" s="80"/>
    </row>
    <row r="33" spans="1:15">
      <c r="A33" s="413"/>
      <c r="B33" s="414"/>
      <c r="C33" s="414"/>
      <c r="D33" s="81"/>
      <c r="E33" s="81"/>
      <c r="F33" s="81"/>
      <c r="G33" s="81"/>
      <c r="H33" s="81">
        <v>40</v>
      </c>
      <c r="I33" s="4"/>
      <c r="J33" s="81"/>
      <c r="K33" s="4"/>
      <c r="L33" s="81"/>
      <c r="M33" s="4"/>
      <c r="N33" s="81"/>
      <c r="O33" s="79">
        <f>SUM(D33:N33)</f>
        <v>40</v>
      </c>
    </row>
    <row r="34" spans="1:15">
      <c r="A34" s="423" t="s">
        <v>654</v>
      </c>
      <c r="B34" s="411"/>
      <c r="C34" s="411"/>
      <c r="D34" s="15"/>
      <c r="E34" s="15"/>
      <c r="F34" s="15"/>
      <c r="G34" s="15"/>
      <c r="H34" s="15"/>
      <c r="I34" s="37"/>
      <c r="J34" s="15"/>
      <c r="K34" s="37"/>
      <c r="L34" s="15"/>
      <c r="M34" s="37"/>
      <c r="N34" s="15"/>
      <c r="O34" s="80"/>
    </row>
    <row r="35" spans="1:15">
      <c r="A35" s="413" t="s">
        <v>590</v>
      </c>
      <c r="B35" s="414"/>
      <c r="C35" s="414"/>
      <c r="D35" s="82"/>
      <c r="E35" s="82"/>
      <c r="F35" s="82">
        <v>1140</v>
      </c>
      <c r="G35" s="82"/>
      <c r="H35" s="82"/>
      <c r="I35" s="278"/>
      <c r="J35" s="82"/>
      <c r="K35" s="278"/>
      <c r="L35" s="82"/>
      <c r="M35" s="278"/>
      <c r="N35" s="82"/>
      <c r="O35" s="79">
        <f>SUM(D35:N35)</f>
        <v>1140</v>
      </c>
    </row>
    <row r="36" spans="1:15">
      <c r="A36" s="423" t="s">
        <v>655</v>
      </c>
      <c r="B36" s="411"/>
      <c r="C36" s="411"/>
      <c r="D36" s="15"/>
      <c r="E36" s="15"/>
      <c r="F36" s="15"/>
      <c r="G36" s="15"/>
      <c r="H36" s="15"/>
      <c r="I36" s="37"/>
      <c r="J36" s="15"/>
      <c r="K36" s="37"/>
      <c r="L36" s="15"/>
      <c r="M36" s="37"/>
      <c r="N36" s="15"/>
      <c r="O36" s="80"/>
    </row>
    <row r="37" spans="1:15">
      <c r="A37" s="413" t="s">
        <v>656</v>
      </c>
      <c r="B37" s="414"/>
      <c r="C37" s="414"/>
      <c r="D37" s="82"/>
      <c r="E37" s="82"/>
      <c r="F37" s="82">
        <v>834</v>
      </c>
      <c r="G37" s="82"/>
      <c r="H37" s="82"/>
      <c r="I37" s="278"/>
      <c r="J37" s="82"/>
      <c r="K37" s="278"/>
      <c r="L37" s="82"/>
      <c r="M37" s="278"/>
      <c r="N37" s="82"/>
      <c r="O37" s="79">
        <f>SUM(D37:N37)</f>
        <v>834</v>
      </c>
    </row>
    <row r="38" spans="1:15">
      <c r="A38" s="423" t="s">
        <v>657</v>
      </c>
      <c r="B38" s="411"/>
      <c r="C38" s="411"/>
      <c r="D38" s="81"/>
      <c r="E38" s="81"/>
      <c r="F38" s="81"/>
      <c r="G38" s="81"/>
      <c r="H38" s="81"/>
      <c r="I38" s="4"/>
      <c r="J38" s="81"/>
      <c r="K38" s="4"/>
      <c r="L38" s="81"/>
      <c r="M38" s="4"/>
      <c r="N38" s="81"/>
      <c r="O38" s="80"/>
    </row>
    <row r="39" spans="1:15">
      <c r="A39" s="413" t="s">
        <v>658</v>
      </c>
      <c r="B39" s="414"/>
      <c r="C39" s="414"/>
      <c r="D39" s="81"/>
      <c r="E39" s="81"/>
      <c r="F39" s="81"/>
      <c r="G39" s="81"/>
      <c r="H39" s="81"/>
      <c r="I39" s="4"/>
      <c r="J39" s="81"/>
      <c r="K39" s="4"/>
      <c r="L39" s="81">
        <v>17323</v>
      </c>
      <c r="M39" s="4"/>
      <c r="N39" s="81"/>
      <c r="O39" s="79">
        <f>SUM(D39:N39)</f>
        <v>17323</v>
      </c>
    </row>
    <row r="40" spans="1:15">
      <c r="A40" s="423" t="s">
        <v>659</v>
      </c>
      <c r="B40" s="411"/>
      <c r="C40" s="411"/>
      <c r="D40" s="15"/>
      <c r="E40" s="15"/>
      <c r="F40" s="15"/>
      <c r="G40" s="15"/>
      <c r="H40" s="15"/>
      <c r="I40" s="37"/>
      <c r="J40" s="15"/>
      <c r="K40" s="37"/>
      <c r="L40" s="15"/>
      <c r="M40" s="37"/>
      <c r="N40" s="15"/>
      <c r="O40" s="80"/>
    </row>
    <row r="41" spans="1:15">
      <c r="A41" s="413" t="s">
        <v>604</v>
      </c>
      <c r="B41" s="414"/>
      <c r="C41" s="414"/>
      <c r="D41" s="82"/>
      <c r="E41" s="82"/>
      <c r="F41" s="82"/>
      <c r="G41" s="82">
        <v>1120</v>
      </c>
      <c r="H41" s="82"/>
      <c r="I41" s="278"/>
      <c r="J41" s="82"/>
      <c r="K41" s="278"/>
      <c r="L41" s="82"/>
      <c r="M41" s="278"/>
      <c r="N41" s="82"/>
      <c r="O41" s="79">
        <f>SUM(D41:N41)</f>
        <v>1120</v>
      </c>
    </row>
    <row r="42" spans="1:15">
      <c r="A42" s="423" t="s">
        <v>660</v>
      </c>
      <c r="B42" s="411"/>
      <c r="C42" s="412"/>
      <c r="D42" s="15"/>
      <c r="E42" s="15"/>
      <c r="F42" s="15"/>
      <c r="G42" s="15"/>
      <c r="H42" s="15"/>
      <c r="I42" s="37"/>
      <c r="J42" s="15"/>
      <c r="K42" s="37"/>
      <c r="L42" s="15"/>
      <c r="M42" s="37"/>
      <c r="N42" s="15"/>
      <c r="O42" s="80"/>
    </row>
    <row r="43" spans="1:15">
      <c r="A43" s="413" t="s">
        <v>661</v>
      </c>
      <c r="B43" s="414"/>
      <c r="C43" s="415"/>
      <c r="D43" s="82"/>
      <c r="E43" s="82"/>
      <c r="F43" s="82"/>
      <c r="G43" s="82">
        <v>100</v>
      </c>
      <c r="H43" s="82"/>
      <c r="I43" s="278"/>
      <c r="J43" s="82"/>
      <c r="K43" s="278"/>
      <c r="L43" s="82"/>
      <c r="M43" s="278"/>
      <c r="N43" s="82"/>
      <c r="O43" s="79">
        <f>SUM(D43:N43)</f>
        <v>100</v>
      </c>
    </row>
    <row r="44" spans="1:15">
      <c r="A44" s="423" t="s">
        <v>662</v>
      </c>
      <c r="B44" s="411"/>
      <c r="C44" s="411"/>
      <c r="D44" s="15"/>
      <c r="E44" s="15"/>
      <c r="F44" s="15"/>
      <c r="G44" s="15"/>
      <c r="H44" s="15"/>
      <c r="I44" s="37"/>
      <c r="J44" s="15"/>
      <c r="K44" s="37"/>
      <c r="L44" s="15"/>
      <c r="M44" s="37"/>
      <c r="N44" s="15"/>
      <c r="O44" s="80"/>
    </row>
    <row r="45" spans="1:15">
      <c r="A45" s="413" t="s">
        <v>663</v>
      </c>
      <c r="B45" s="414"/>
      <c r="C45" s="414"/>
      <c r="D45" s="82"/>
      <c r="E45" s="82"/>
      <c r="F45" s="82"/>
      <c r="G45" s="82">
        <v>450</v>
      </c>
      <c r="H45" s="82"/>
      <c r="I45" s="278"/>
      <c r="J45" s="82"/>
      <c r="K45" s="278"/>
      <c r="L45" s="82"/>
      <c r="M45" s="278"/>
      <c r="N45" s="82"/>
      <c r="O45" s="79">
        <f>SUM(D45:N45)</f>
        <v>450</v>
      </c>
    </row>
    <row r="46" spans="1:15">
      <c r="A46" s="401" t="s">
        <v>664</v>
      </c>
      <c r="B46" s="402"/>
      <c r="C46" s="402"/>
      <c r="D46" s="15"/>
      <c r="E46" s="15"/>
      <c r="F46" s="15"/>
      <c r="G46" s="15"/>
      <c r="H46" s="15"/>
      <c r="I46" s="37"/>
      <c r="J46" s="15"/>
      <c r="K46" s="37"/>
      <c r="L46" s="15"/>
      <c r="M46" s="37"/>
      <c r="N46" s="15"/>
      <c r="O46" s="80"/>
    </row>
    <row r="47" spans="1:15">
      <c r="A47" s="401" t="s">
        <v>665</v>
      </c>
      <c r="B47" s="402"/>
      <c r="C47" s="402"/>
      <c r="D47" s="82"/>
      <c r="E47" s="82"/>
      <c r="F47" s="82">
        <v>170</v>
      </c>
      <c r="G47" s="82"/>
      <c r="H47" s="82"/>
      <c r="I47" s="533"/>
      <c r="J47" s="82"/>
      <c r="K47" s="533"/>
      <c r="L47" s="82"/>
      <c r="M47" s="533"/>
      <c r="N47" s="82"/>
      <c r="O47" s="79">
        <f>SUM(D47:N47)</f>
        <v>170</v>
      </c>
    </row>
    <row r="48" spans="1:15">
      <c r="A48" s="423" t="s">
        <v>666</v>
      </c>
      <c r="B48" s="411"/>
      <c r="C48" s="412"/>
      <c r="D48" s="15"/>
      <c r="E48" s="15"/>
      <c r="F48" s="15"/>
      <c r="G48" s="15"/>
      <c r="H48" s="15"/>
      <c r="I48" s="37"/>
      <c r="J48" s="15"/>
      <c r="K48" s="37"/>
      <c r="L48" s="15"/>
      <c r="M48" s="37"/>
      <c r="N48" s="15"/>
      <c r="O48" s="83"/>
    </row>
    <row r="49" spans="1:15">
      <c r="A49" s="413" t="s">
        <v>667</v>
      </c>
      <c r="B49" s="414"/>
      <c r="C49" s="415"/>
      <c r="D49" s="82"/>
      <c r="E49" s="82"/>
      <c r="F49" s="82"/>
      <c r="G49" s="82"/>
      <c r="H49" s="82"/>
      <c r="I49" s="534"/>
      <c r="J49" s="82"/>
      <c r="K49" s="534"/>
      <c r="L49" s="82">
        <v>5000</v>
      </c>
      <c r="M49" s="534"/>
      <c r="N49" s="82"/>
      <c r="O49" s="83">
        <f>SUM(D49:N49)</f>
        <v>5000</v>
      </c>
    </row>
    <row r="50" spans="1:15">
      <c r="A50" s="423" t="s">
        <v>611</v>
      </c>
      <c r="B50" s="411"/>
      <c r="C50" s="411"/>
      <c r="D50" s="81"/>
      <c r="E50" s="81"/>
      <c r="F50" s="81"/>
      <c r="G50" s="81"/>
      <c r="H50" s="81"/>
      <c r="I50" s="4"/>
      <c r="J50" s="81"/>
      <c r="K50" s="4"/>
      <c r="L50" s="81"/>
      <c r="M50" s="4"/>
      <c r="N50" s="81"/>
      <c r="O50" s="80"/>
    </row>
    <row r="51" spans="1:15">
      <c r="A51" s="413"/>
      <c r="B51" s="414"/>
      <c r="C51" s="414"/>
      <c r="D51" s="81">
        <v>837</v>
      </c>
      <c r="E51" s="81">
        <v>226</v>
      </c>
      <c r="F51" s="81">
        <v>2726</v>
      </c>
      <c r="G51" s="81"/>
      <c r="H51" s="81"/>
      <c r="I51" s="4"/>
      <c r="J51" s="81"/>
      <c r="K51" s="4"/>
      <c r="L51" s="81"/>
      <c r="M51" s="4"/>
      <c r="N51" s="81"/>
      <c r="O51" s="79">
        <f>SUM(D51:N51)</f>
        <v>3789</v>
      </c>
    </row>
    <row r="52" spans="1:15">
      <c r="A52" s="424"/>
      <c r="B52" s="425"/>
      <c r="C52" s="425"/>
      <c r="D52" s="96"/>
      <c r="E52" s="96"/>
      <c r="F52" s="96"/>
      <c r="G52" s="96"/>
      <c r="H52" s="96"/>
      <c r="I52" s="93"/>
      <c r="J52" s="96"/>
      <c r="K52" s="93"/>
      <c r="L52" s="96"/>
      <c r="M52" s="93"/>
      <c r="N52" s="96"/>
      <c r="O52" s="97"/>
    </row>
    <row r="53" spans="1:15" s="1" customFormat="1">
      <c r="A53" s="426"/>
      <c r="B53" s="427"/>
      <c r="C53" s="427"/>
      <c r="D53" s="325">
        <f t="shared" ref="D53:I53" si="0">SUM(D11:D52)</f>
        <v>20867</v>
      </c>
      <c r="E53" s="325">
        <f t="shared" si="0"/>
        <v>4375</v>
      </c>
      <c r="F53" s="325">
        <f t="shared" si="0"/>
        <v>17238</v>
      </c>
      <c r="G53" s="325">
        <f t="shared" si="0"/>
        <v>1670</v>
      </c>
      <c r="H53" s="325">
        <f t="shared" si="0"/>
        <v>5233</v>
      </c>
      <c r="I53" s="324">
        <f t="shared" si="0"/>
        <v>13812</v>
      </c>
      <c r="J53" s="325"/>
      <c r="K53" s="324"/>
      <c r="L53" s="325">
        <f>SUM(L11:L52)</f>
        <v>22323</v>
      </c>
      <c r="M53" s="324"/>
      <c r="N53" s="325"/>
      <c r="O53" s="91">
        <f>SUM(D53:N53)</f>
        <v>85518</v>
      </c>
    </row>
    <row r="54" spans="1:15">
      <c r="G54" s="7"/>
    </row>
    <row r="55" spans="1:15" s="9" customFormat="1">
      <c r="A55" s="315" t="s">
        <v>12</v>
      </c>
      <c r="B55" s="156"/>
      <c r="C55" s="156"/>
      <c r="D55" s="247" t="s">
        <v>13</v>
      </c>
      <c r="E55" s="247" t="s">
        <v>26</v>
      </c>
      <c r="F55" s="247" t="s">
        <v>27</v>
      </c>
      <c r="G55" s="247" t="s">
        <v>28</v>
      </c>
      <c r="H55" s="247" t="s">
        <v>29</v>
      </c>
      <c r="I55" s="247" t="s">
        <v>30</v>
      </c>
      <c r="J55" s="247" t="s">
        <v>31</v>
      </c>
      <c r="K55" s="247" t="s">
        <v>32</v>
      </c>
      <c r="L55" s="247" t="s">
        <v>33</v>
      </c>
      <c r="M55" s="247" t="s">
        <v>34</v>
      </c>
      <c r="N55" s="247" t="s">
        <v>35</v>
      </c>
      <c r="O55" s="247" t="s">
        <v>36</v>
      </c>
    </row>
    <row r="56" spans="1:15">
      <c r="A56" s="428" t="s">
        <v>16</v>
      </c>
      <c r="B56" s="429"/>
      <c r="C56" s="429"/>
      <c r="D56" s="430" t="s">
        <v>490</v>
      </c>
      <c r="E56" s="430" t="s">
        <v>491</v>
      </c>
      <c r="F56" s="430" t="s">
        <v>493</v>
      </c>
      <c r="G56" s="430" t="s">
        <v>494</v>
      </c>
      <c r="H56" s="430" t="s">
        <v>496</v>
      </c>
      <c r="I56" s="430" t="s">
        <v>25</v>
      </c>
      <c r="J56" s="430" t="s">
        <v>498</v>
      </c>
      <c r="K56" s="430" t="s">
        <v>500</v>
      </c>
      <c r="L56" s="430" t="s">
        <v>499</v>
      </c>
      <c r="M56" s="430" t="s">
        <v>502</v>
      </c>
      <c r="N56" s="430"/>
      <c r="O56" s="430" t="s">
        <v>20</v>
      </c>
    </row>
    <row r="57" spans="1:15">
      <c r="A57" s="431" t="s">
        <v>489</v>
      </c>
      <c r="B57" s="432"/>
      <c r="C57" s="432"/>
      <c r="D57" s="433" t="s">
        <v>24</v>
      </c>
      <c r="E57" s="433" t="s">
        <v>492</v>
      </c>
      <c r="F57" s="433" t="s">
        <v>492</v>
      </c>
      <c r="G57" s="433" t="s">
        <v>495</v>
      </c>
      <c r="H57" s="433" t="s">
        <v>497</v>
      </c>
      <c r="I57" s="433" t="s">
        <v>497</v>
      </c>
      <c r="J57" s="433" t="s">
        <v>497</v>
      </c>
      <c r="K57" s="433" t="s">
        <v>501</v>
      </c>
      <c r="L57" s="433" t="s">
        <v>501</v>
      </c>
      <c r="M57" s="433" t="s">
        <v>503</v>
      </c>
      <c r="N57" s="433"/>
      <c r="O57" s="434"/>
    </row>
    <row r="58" spans="1:15">
      <c r="A58" s="423" t="s">
        <v>648</v>
      </c>
      <c r="B58" s="411"/>
      <c r="C58" s="412"/>
      <c r="D58" s="36"/>
      <c r="E58" s="15"/>
      <c r="F58" s="37"/>
      <c r="G58" s="15"/>
      <c r="H58" s="37"/>
      <c r="I58" s="15"/>
      <c r="J58" s="37"/>
      <c r="K58" s="15"/>
      <c r="L58" s="37"/>
      <c r="M58" s="15"/>
      <c r="N58" s="38"/>
      <c r="O58" s="80"/>
    </row>
    <row r="59" spans="1:15">
      <c r="A59" s="413" t="s">
        <v>579</v>
      </c>
      <c r="B59" s="414"/>
      <c r="C59" s="415"/>
      <c r="D59" s="28"/>
      <c r="E59" s="82"/>
      <c r="F59" s="278">
        <v>8012</v>
      </c>
      <c r="G59" s="82"/>
      <c r="H59" s="278"/>
      <c r="I59" s="82"/>
      <c r="J59" s="278">
        <v>1300</v>
      </c>
      <c r="K59" s="82"/>
      <c r="L59" s="278"/>
      <c r="M59" s="82"/>
      <c r="N59" s="279"/>
      <c r="O59" s="79">
        <f>SUM(D59:N59)</f>
        <v>9312</v>
      </c>
    </row>
    <row r="60" spans="1:15">
      <c r="A60" s="423" t="s">
        <v>668</v>
      </c>
      <c r="B60" s="411"/>
      <c r="C60" s="412"/>
      <c r="D60" s="36"/>
      <c r="E60" s="15"/>
      <c r="F60" s="37"/>
      <c r="G60" s="15"/>
      <c r="H60" s="37"/>
      <c r="I60" s="15"/>
      <c r="J60" s="37"/>
      <c r="K60" s="15"/>
      <c r="L60" s="37"/>
      <c r="M60" s="15"/>
      <c r="N60" s="38"/>
      <c r="O60" s="80"/>
    </row>
    <row r="61" spans="1:15">
      <c r="A61" s="413" t="s">
        <v>669</v>
      </c>
      <c r="B61" s="414"/>
      <c r="C61" s="415"/>
      <c r="D61" s="28">
        <v>50662</v>
      </c>
      <c r="E61" s="82"/>
      <c r="F61" s="319"/>
      <c r="G61" s="82"/>
      <c r="H61" s="319"/>
      <c r="I61" s="82"/>
      <c r="J61" s="319"/>
      <c r="K61" s="82"/>
      <c r="L61" s="319"/>
      <c r="M61" s="82"/>
      <c r="N61" s="320"/>
      <c r="O61" s="79">
        <f>SUM(D61:N61)</f>
        <v>50662</v>
      </c>
    </row>
    <row r="62" spans="1:15">
      <c r="A62" s="423" t="s">
        <v>587</v>
      </c>
      <c r="B62" s="411"/>
      <c r="C62" s="411"/>
      <c r="D62" s="36"/>
      <c r="E62" s="15"/>
      <c r="F62" s="37"/>
      <c r="G62" s="15"/>
      <c r="H62" s="37"/>
      <c r="I62" s="15"/>
      <c r="J62" s="37"/>
      <c r="K62" s="15"/>
      <c r="L62" s="37"/>
      <c r="M62" s="15"/>
      <c r="N62" s="38"/>
      <c r="O62" s="80"/>
    </row>
    <row r="63" spans="1:15">
      <c r="A63" s="413"/>
      <c r="B63" s="414"/>
      <c r="C63" s="414"/>
      <c r="D63" s="28"/>
      <c r="E63" s="82"/>
      <c r="F63" s="319"/>
      <c r="G63" s="82"/>
      <c r="H63" s="319"/>
      <c r="I63" s="82">
        <v>54</v>
      </c>
      <c r="J63" s="319"/>
      <c r="K63" s="82"/>
      <c r="L63" s="319"/>
      <c r="M63" s="82"/>
      <c r="N63" s="320"/>
      <c r="O63" s="79">
        <f>SUM(D63:N63)</f>
        <v>54</v>
      </c>
    </row>
    <row r="64" spans="1:15">
      <c r="A64" s="423" t="s">
        <v>644</v>
      </c>
      <c r="B64" s="411"/>
      <c r="C64" s="412"/>
      <c r="D64" s="26"/>
      <c r="E64" s="81"/>
      <c r="F64" s="4"/>
      <c r="G64" s="81"/>
      <c r="H64" s="4"/>
      <c r="I64" s="81"/>
      <c r="J64" s="4"/>
      <c r="K64" s="81"/>
      <c r="L64" s="4"/>
      <c r="M64" s="81"/>
      <c r="N64" s="27"/>
      <c r="O64" s="83"/>
    </row>
    <row r="65" spans="1:15">
      <c r="A65" s="413" t="s">
        <v>645</v>
      </c>
      <c r="B65" s="414"/>
      <c r="C65" s="415"/>
      <c r="D65" s="26"/>
      <c r="E65" s="81"/>
      <c r="F65" s="4"/>
      <c r="G65" s="81"/>
      <c r="H65" s="4"/>
      <c r="I65" s="81">
        <v>550</v>
      </c>
      <c r="J65" s="4"/>
      <c r="K65" s="81"/>
      <c r="L65" s="4"/>
      <c r="M65" s="81"/>
      <c r="N65" s="27"/>
      <c r="O65" s="83">
        <f>SUM(D65:N65)</f>
        <v>550</v>
      </c>
    </row>
    <row r="66" spans="1:15">
      <c r="A66" s="423" t="s">
        <v>654</v>
      </c>
      <c r="B66" s="411"/>
      <c r="C66" s="411"/>
      <c r="D66" s="36"/>
      <c r="E66" s="15"/>
      <c r="F66" s="37"/>
      <c r="G66" s="15"/>
      <c r="H66" s="37"/>
      <c r="I66" s="15"/>
      <c r="J66" s="37"/>
      <c r="K66" s="15"/>
      <c r="L66" s="37"/>
      <c r="M66" s="15"/>
      <c r="N66" s="38"/>
      <c r="O66" s="80"/>
    </row>
    <row r="67" spans="1:15">
      <c r="A67" s="413" t="s">
        <v>590</v>
      </c>
      <c r="B67" s="414"/>
      <c r="C67" s="414"/>
      <c r="D67" s="28"/>
      <c r="E67" s="82"/>
      <c r="F67" s="278"/>
      <c r="G67" s="82"/>
      <c r="H67" s="278"/>
      <c r="I67" s="82">
        <v>30</v>
      </c>
      <c r="J67" s="278"/>
      <c r="K67" s="82"/>
      <c r="L67" s="278"/>
      <c r="M67" s="82"/>
      <c r="N67" s="279"/>
      <c r="O67" s="79">
        <f>SUM(D67:N67)</f>
        <v>30</v>
      </c>
    </row>
    <row r="68" spans="1:15">
      <c r="A68" s="423" t="s">
        <v>649</v>
      </c>
      <c r="B68" s="411"/>
      <c r="C68" s="412"/>
      <c r="D68" s="26"/>
      <c r="E68" s="15"/>
      <c r="F68" s="4"/>
      <c r="G68" s="15"/>
      <c r="H68" s="4"/>
      <c r="I68" s="15"/>
      <c r="J68" s="4"/>
      <c r="K68" s="15"/>
      <c r="L68" s="4"/>
      <c r="M68" s="15"/>
      <c r="N68" s="27"/>
      <c r="O68" s="83"/>
    </row>
    <row r="69" spans="1:15">
      <c r="A69" s="413" t="s">
        <v>650</v>
      </c>
      <c r="B69" s="414"/>
      <c r="C69" s="415"/>
      <c r="D69" s="26"/>
      <c r="E69" s="82">
        <v>2435</v>
      </c>
      <c r="F69" s="4"/>
      <c r="G69" s="82"/>
      <c r="H69" s="4"/>
      <c r="I69" s="82"/>
      <c r="J69" s="4"/>
      <c r="K69" s="82"/>
      <c r="L69" s="4"/>
      <c r="M69" s="82"/>
      <c r="N69" s="27"/>
      <c r="O69" s="83">
        <f>SUM(D69:N69)</f>
        <v>2435</v>
      </c>
    </row>
    <row r="70" spans="1:15">
      <c r="A70" s="423" t="s">
        <v>651</v>
      </c>
      <c r="B70" s="411"/>
      <c r="C70" s="412"/>
      <c r="D70" s="36"/>
      <c r="E70" s="81"/>
      <c r="F70" s="15"/>
      <c r="G70" s="37"/>
      <c r="H70" s="15"/>
      <c r="I70" s="37"/>
      <c r="J70" s="15"/>
      <c r="K70" s="37"/>
      <c r="L70" s="15"/>
      <c r="M70" s="37"/>
      <c r="N70" s="15"/>
      <c r="O70" s="80"/>
    </row>
    <row r="71" spans="1:15">
      <c r="A71" s="413" t="s">
        <v>583</v>
      </c>
      <c r="B71" s="414"/>
      <c r="C71" s="415"/>
      <c r="D71" s="28"/>
      <c r="E71" s="82">
        <v>8774</v>
      </c>
      <c r="F71" s="82"/>
      <c r="G71" s="278"/>
      <c r="H71" s="82"/>
      <c r="I71" s="278"/>
      <c r="J71" s="82"/>
      <c r="K71" s="278"/>
      <c r="L71" s="82"/>
      <c r="M71" s="278"/>
      <c r="N71" s="82"/>
      <c r="O71" s="79">
        <f>SUM(D71:N71)</f>
        <v>8774</v>
      </c>
    </row>
    <row r="72" spans="1:15">
      <c r="A72" s="423" t="s">
        <v>666</v>
      </c>
      <c r="B72" s="411"/>
      <c r="C72" s="412"/>
      <c r="D72" s="36"/>
      <c r="E72" s="15"/>
      <c r="F72" s="15"/>
      <c r="G72" s="37"/>
      <c r="H72" s="15"/>
      <c r="I72" s="37"/>
      <c r="J72" s="15"/>
      <c r="K72" s="37"/>
      <c r="L72" s="15"/>
      <c r="M72" s="37"/>
      <c r="N72" s="15"/>
      <c r="O72" s="80"/>
    </row>
    <row r="73" spans="1:15">
      <c r="A73" s="413" t="s">
        <v>667</v>
      </c>
      <c r="B73" s="414"/>
      <c r="C73" s="415"/>
      <c r="D73" s="28"/>
      <c r="E73" s="82"/>
      <c r="F73" s="82"/>
      <c r="G73" s="278"/>
      <c r="H73" s="82"/>
      <c r="I73" s="278"/>
      <c r="J73" s="82"/>
      <c r="K73" s="278"/>
      <c r="L73" s="82"/>
      <c r="M73" s="278">
        <v>5000</v>
      </c>
      <c r="N73" s="82"/>
      <c r="O73" s="79">
        <f>SUM(D73:N73)</f>
        <v>5000</v>
      </c>
    </row>
    <row r="74" spans="1:15">
      <c r="A74" s="423" t="s">
        <v>647</v>
      </c>
      <c r="B74" s="411"/>
      <c r="C74" s="412"/>
      <c r="D74" s="36"/>
      <c r="E74" s="15"/>
      <c r="F74" s="15"/>
      <c r="G74" s="37"/>
      <c r="H74" s="15"/>
      <c r="I74" s="37"/>
      <c r="J74" s="15"/>
      <c r="K74" s="37"/>
      <c r="L74" s="15"/>
      <c r="M74" s="37"/>
      <c r="N74" s="15"/>
      <c r="O74" s="80"/>
    </row>
    <row r="75" spans="1:15">
      <c r="A75" s="413" t="s">
        <v>579</v>
      </c>
      <c r="B75" s="414"/>
      <c r="C75" s="415"/>
      <c r="D75" s="28"/>
      <c r="E75" s="82"/>
      <c r="F75" s="82">
        <v>5000</v>
      </c>
      <c r="G75" s="278"/>
      <c r="H75" s="82"/>
      <c r="I75" s="278"/>
      <c r="J75" s="82"/>
      <c r="K75" s="278"/>
      <c r="L75" s="82"/>
      <c r="M75" s="278"/>
      <c r="N75" s="82"/>
      <c r="O75" s="79">
        <f>SUM(D75:N75)</f>
        <v>5000</v>
      </c>
    </row>
    <row r="76" spans="1:15">
      <c r="A76" s="423" t="s">
        <v>670</v>
      </c>
      <c r="B76" s="411"/>
      <c r="C76" s="412"/>
      <c r="D76" s="36"/>
      <c r="E76" s="15"/>
      <c r="F76" s="15"/>
      <c r="G76" s="37"/>
      <c r="H76" s="15"/>
      <c r="I76" s="37"/>
      <c r="J76" s="15"/>
      <c r="K76" s="37"/>
      <c r="L76" s="15"/>
      <c r="M76" s="37"/>
      <c r="N76" s="15"/>
      <c r="O76" s="80"/>
    </row>
    <row r="77" spans="1:15">
      <c r="A77" s="413" t="s">
        <v>671</v>
      </c>
      <c r="B77" s="414"/>
      <c r="C77" s="415"/>
      <c r="D77" s="28"/>
      <c r="E77" s="82"/>
      <c r="F77" s="82"/>
      <c r="G77" s="278"/>
      <c r="H77" s="82"/>
      <c r="I77" s="278">
        <v>190</v>
      </c>
      <c r="J77" s="82"/>
      <c r="K77" s="278"/>
      <c r="L77" s="82"/>
      <c r="M77" s="278"/>
      <c r="N77" s="82"/>
      <c r="O77" s="79">
        <f>SUM(D77:N77)</f>
        <v>190</v>
      </c>
    </row>
    <row r="78" spans="1:15">
      <c r="A78" s="423" t="s">
        <v>689</v>
      </c>
      <c r="B78" s="411"/>
      <c r="C78" s="412"/>
      <c r="D78" s="26"/>
      <c r="E78" s="81"/>
      <c r="F78" s="81"/>
      <c r="G78" s="4"/>
      <c r="H78" s="81"/>
      <c r="I78" s="4"/>
      <c r="J78" s="81"/>
      <c r="K78" s="4"/>
      <c r="L78" s="81"/>
      <c r="M78" s="4"/>
      <c r="N78" s="81"/>
      <c r="O78" s="80"/>
    </row>
    <row r="79" spans="1:15">
      <c r="A79" s="413"/>
      <c r="B79" s="414"/>
      <c r="C79" s="415"/>
      <c r="D79" s="28"/>
      <c r="E79" s="82"/>
      <c r="F79" s="82"/>
      <c r="G79" s="278"/>
      <c r="H79" s="82"/>
      <c r="I79" s="278"/>
      <c r="J79" s="82"/>
      <c r="K79" s="278"/>
      <c r="L79" s="82"/>
      <c r="M79" s="278">
        <v>3511</v>
      </c>
      <c r="N79" s="82"/>
      <c r="O79" s="83"/>
    </row>
    <row r="80" spans="1:15">
      <c r="A80" s="423"/>
      <c r="B80" s="411"/>
      <c r="C80" s="411"/>
      <c r="D80" s="15"/>
      <c r="E80" s="15"/>
      <c r="F80" s="15"/>
      <c r="G80" s="15"/>
      <c r="H80" s="15"/>
      <c r="I80" s="37"/>
      <c r="J80" s="15"/>
      <c r="K80" s="37"/>
      <c r="L80" s="15"/>
      <c r="M80" s="37"/>
      <c r="N80" s="36"/>
      <c r="O80" s="80"/>
    </row>
    <row r="81" spans="1:15">
      <c r="A81" s="413"/>
      <c r="B81" s="414"/>
      <c r="C81" s="414"/>
      <c r="D81" s="82"/>
      <c r="E81" s="82"/>
      <c r="F81" s="82"/>
      <c r="G81" s="82"/>
      <c r="H81" s="82"/>
      <c r="I81" s="278"/>
      <c r="J81" s="82"/>
      <c r="K81" s="278"/>
      <c r="L81" s="82"/>
      <c r="M81" s="278"/>
      <c r="N81" s="28"/>
      <c r="O81" s="79"/>
    </row>
    <row r="82" spans="1:15">
      <c r="A82" s="535"/>
      <c r="B82" s="411"/>
      <c r="C82" s="411"/>
      <c r="D82" s="81"/>
      <c r="E82" s="81"/>
      <c r="F82" s="81"/>
      <c r="G82" s="81"/>
      <c r="H82" s="81"/>
      <c r="I82" s="4"/>
      <c r="J82" s="81"/>
      <c r="K82" s="4"/>
      <c r="L82" s="81"/>
      <c r="M82" s="4"/>
      <c r="N82" s="26"/>
      <c r="O82" s="80"/>
    </row>
    <row r="83" spans="1:15">
      <c r="A83" s="413"/>
      <c r="B83" s="414"/>
      <c r="C83" s="414"/>
      <c r="D83" s="81"/>
      <c r="E83" s="81"/>
      <c r="F83" s="81"/>
      <c r="G83" s="81"/>
      <c r="H83" s="81"/>
      <c r="I83" s="4"/>
      <c r="J83" s="81"/>
      <c r="K83" s="4"/>
      <c r="L83" s="81"/>
      <c r="M83" s="4"/>
      <c r="N83" s="26"/>
      <c r="O83" s="79"/>
    </row>
    <row r="84" spans="1:15">
      <c r="A84" s="423"/>
      <c r="B84" s="411"/>
      <c r="C84" s="411"/>
      <c r="D84" s="15"/>
      <c r="E84" s="15"/>
      <c r="F84" s="15"/>
      <c r="G84" s="15"/>
      <c r="H84" s="15"/>
      <c r="I84" s="37"/>
      <c r="J84" s="15"/>
      <c r="K84" s="37"/>
      <c r="L84" s="15"/>
      <c r="M84" s="37"/>
      <c r="N84" s="36"/>
      <c r="O84" s="80"/>
    </row>
    <row r="85" spans="1:15">
      <c r="A85" s="413"/>
      <c r="B85" s="414"/>
      <c r="C85" s="414"/>
      <c r="D85" s="82"/>
      <c r="E85" s="82"/>
      <c r="F85" s="82"/>
      <c r="G85" s="82"/>
      <c r="H85" s="82"/>
      <c r="I85" s="278"/>
      <c r="J85" s="82"/>
      <c r="K85" s="278"/>
      <c r="L85" s="82"/>
      <c r="M85" s="278"/>
      <c r="N85" s="28"/>
      <c r="O85" s="79"/>
    </row>
    <row r="86" spans="1:15">
      <c r="A86" s="423"/>
      <c r="B86" s="411"/>
      <c r="C86" s="411"/>
      <c r="D86" s="81"/>
      <c r="E86" s="81"/>
      <c r="F86" s="81"/>
      <c r="G86" s="81"/>
      <c r="H86" s="81"/>
      <c r="I86" s="4"/>
      <c r="J86" s="81"/>
      <c r="K86" s="4"/>
      <c r="L86" s="81"/>
      <c r="M86" s="4"/>
      <c r="N86" s="26"/>
      <c r="O86" s="80"/>
    </row>
    <row r="87" spans="1:15">
      <c r="A87" s="413"/>
      <c r="B87" s="414"/>
      <c r="C87" s="414"/>
      <c r="D87" s="81"/>
      <c r="E87" s="81"/>
      <c r="F87" s="81"/>
      <c r="G87" s="81"/>
      <c r="H87" s="81"/>
      <c r="I87" s="4"/>
      <c r="J87" s="81"/>
      <c r="K87" s="4"/>
      <c r="L87" s="81"/>
      <c r="M87" s="4"/>
      <c r="N87" s="26"/>
      <c r="O87" s="79"/>
    </row>
    <row r="88" spans="1:15">
      <c r="A88" s="423"/>
      <c r="B88" s="411"/>
      <c r="C88" s="411"/>
      <c r="D88" s="15"/>
      <c r="E88" s="15"/>
      <c r="F88" s="15"/>
      <c r="G88" s="15"/>
      <c r="H88" s="15"/>
      <c r="I88" s="37"/>
      <c r="J88" s="15"/>
      <c r="K88" s="37"/>
      <c r="L88" s="15"/>
      <c r="M88" s="37"/>
      <c r="N88" s="36"/>
      <c r="O88" s="80"/>
    </row>
    <row r="89" spans="1:15">
      <c r="A89" s="413"/>
      <c r="B89" s="414"/>
      <c r="C89" s="414"/>
      <c r="D89" s="82"/>
      <c r="E89" s="82"/>
      <c r="F89" s="82"/>
      <c r="G89" s="82"/>
      <c r="H89" s="82"/>
      <c r="I89" s="278"/>
      <c r="J89" s="82"/>
      <c r="K89" s="278"/>
      <c r="L89" s="82"/>
      <c r="M89" s="278"/>
      <c r="N89" s="28"/>
      <c r="O89" s="79"/>
    </row>
    <row r="90" spans="1:15">
      <c r="A90" s="423"/>
      <c r="B90" s="411"/>
      <c r="C90" s="411"/>
      <c r="D90" s="81"/>
      <c r="E90" s="81"/>
      <c r="F90" s="81"/>
      <c r="G90" s="81"/>
      <c r="H90" s="81"/>
      <c r="I90" s="4"/>
      <c r="J90" s="81"/>
      <c r="K90" s="4"/>
      <c r="L90" s="81"/>
      <c r="M90" s="4"/>
      <c r="N90" s="26"/>
      <c r="O90" s="80"/>
    </row>
    <row r="91" spans="1:15">
      <c r="A91" s="519"/>
      <c r="B91" s="520"/>
      <c r="C91" s="520"/>
      <c r="D91" s="83"/>
      <c r="E91" s="83"/>
      <c r="F91" s="83"/>
      <c r="G91" s="83"/>
      <c r="H91" s="83"/>
      <c r="I91" s="85"/>
      <c r="J91" s="83"/>
      <c r="K91" s="85"/>
      <c r="L91" s="81"/>
      <c r="M91" s="4"/>
      <c r="N91" s="26"/>
      <c r="O91" s="79"/>
    </row>
    <row r="92" spans="1:15" s="14" customFormat="1">
      <c r="A92" s="468"/>
      <c r="B92" s="469"/>
      <c r="C92" s="469"/>
      <c r="D92" s="326"/>
      <c r="E92" s="326"/>
      <c r="F92" s="326"/>
      <c r="G92" s="326"/>
      <c r="H92" s="326"/>
      <c r="I92" s="174"/>
      <c r="J92" s="326"/>
      <c r="K92" s="174"/>
      <c r="L92" s="326"/>
      <c r="M92" s="174"/>
      <c r="N92" s="173"/>
      <c r="O92" s="326"/>
    </row>
    <row r="93" spans="1:15" s="14" customFormat="1">
      <c r="A93" s="444"/>
      <c r="B93" s="445"/>
      <c r="C93" s="445"/>
      <c r="D93" s="323">
        <f>SUM(D59:D92)</f>
        <v>50662</v>
      </c>
      <c r="E93" s="323">
        <f>SUM(E59:E92)</f>
        <v>11209</v>
      </c>
      <c r="F93" s="323">
        <f>SUM(F59:F92)</f>
        <v>13012</v>
      </c>
      <c r="G93" s="323"/>
      <c r="H93" s="323"/>
      <c r="I93" s="322">
        <f>SUM(I59:I92)</f>
        <v>824</v>
      </c>
      <c r="J93" s="323">
        <f>SUM(J59:J92)</f>
        <v>1300</v>
      </c>
      <c r="K93" s="322"/>
      <c r="L93" s="323"/>
      <c r="M93" s="322">
        <f>SUM(M59:M92)</f>
        <v>8511</v>
      </c>
      <c r="N93" s="321"/>
      <c r="O93" s="323">
        <f>SUM(D93:N93)</f>
        <v>85518</v>
      </c>
    </row>
  </sheetData>
  <pageMargins left="0.70866141732283472" right="0.70866141732283472" top="0.74803149606299213" bottom="0.74803149606299213" header="0.31496062992125984" footer="0.31496062992125984"/>
  <pageSetup scale="77" orientation="landscape" horizontalDpi="4294967294" verticalDpi="0" r:id="rId1"/>
  <rowBreaks count="1" manualBreakCount="1">
    <brk id="5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dimension ref="A1:O45"/>
  <sheetViews>
    <sheetView view="pageBreakPreview" zoomScaleSheetLayoutView="100" workbookViewId="0">
      <selection activeCell="E3" sqref="E3:J3"/>
    </sheetView>
  </sheetViews>
  <sheetFormatPr defaultRowHeight="12.75"/>
  <cols>
    <col min="13" max="17" width="9.140625" customWidth="1"/>
  </cols>
  <sheetData>
    <row r="1" spans="1:15">
      <c r="F1" s="74" t="s">
        <v>70</v>
      </c>
      <c r="G1" s="2" t="s">
        <v>274</v>
      </c>
    </row>
    <row r="3" spans="1:15">
      <c r="D3" s="75"/>
      <c r="E3" s="302" t="s">
        <v>739</v>
      </c>
      <c r="F3" s="14"/>
      <c r="G3" s="14"/>
      <c r="H3" s="14"/>
      <c r="I3" s="14"/>
      <c r="J3" s="14"/>
    </row>
    <row r="5" spans="1:15">
      <c r="D5" s="78" t="s">
        <v>150</v>
      </c>
      <c r="E5" s="77"/>
      <c r="F5" s="78"/>
      <c r="G5" s="78"/>
      <c r="H5" s="78"/>
    </row>
    <row r="6" spans="1:15">
      <c r="K6" s="2" t="s">
        <v>15</v>
      </c>
    </row>
    <row r="7" spans="1:15">
      <c r="A7" s="316" t="s">
        <v>12</v>
      </c>
      <c r="B7" s="317"/>
      <c r="C7" s="318"/>
      <c r="D7" s="247" t="s">
        <v>13</v>
      </c>
      <c r="E7" s="247" t="s">
        <v>26</v>
      </c>
      <c r="F7" s="247" t="s">
        <v>27</v>
      </c>
      <c r="G7" s="247" t="s">
        <v>28</v>
      </c>
      <c r="H7" s="247" t="s">
        <v>29</v>
      </c>
      <c r="I7" s="247" t="s">
        <v>30</v>
      </c>
      <c r="J7" s="247" t="s">
        <v>31</v>
      </c>
      <c r="K7" s="247" t="s">
        <v>32</v>
      </c>
      <c r="L7" s="247" t="s">
        <v>33</v>
      </c>
      <c r="M7" s="247" t="s">
        <v>34</v>
      </c>
      <c r="N7" s="247" t="s">
        <v>35</v>
      </c>
      <c r="O7" s="247" t="s">
        <v>36</v>
      </c>
    </row>
    <row r="8" spans="1:15">
      <c r="A8" s="428" t="s">
        <v>16</v>
      </c>
      <c r="B8" s="429"/>
      <c r="C8" s="429"/>
      <c r="D8" s="430" t="s">
        <v>17</v>
      </c>
      <c r="E8" s="430" t="s">
        <v>18</v>
      </c>
      <c r="F8" s="430" t="s">
        <v>19</v>
      </c>
      <c r="G8" s="430" t="s">
        <v>478</v>
      </c>
      <c r="H8" s="430" t="s">
        <v>480</v>
      </c>
      <c r="I8" s="430" t="s">
        <v>482</v>
      </c>
      <c r="J8" s="430" t="s">
        <v>483</v>
      </c>
      <c r="K8" s="430" t="s">
        <v>484</v>
      </c>
      <c r="L8" s="430" t="s">
        <v>486</v>
      </c>
      <c r="M8" s="88"/>
      <c r="N8" s="88"/>
      <c r="O8" s="430" t="s">
        <v>20</v>
      </c>
    </row>
    <row r="9" spans="1:15">
      <c r="A9" s="431" t="s">
        <v>488</v>
      </c>
      <c r="B9" s="432"/>
      <c r="C9" s="432"/>
      <c r="D9" s="433" t="s">
        <v>21</v>
      </c>
      <c r="E9" s="433" t="s">
        <v>22</v>
      </c>
      <c r="F9" s="433" t="s">
        <v>23</v>
      </c>
      <c r="G9" s="433" t="s">
        <v>479</v>
      </c>
      <c r="H9" s="433" t="s">
        <v>481</v>
      </c>
      <c r="I9" s="433" t="s">
        <v>23</v>
      </c>
      <c r="J9" s="433"/>
      <c r="K9" s="433" t="s">
        <v>485</v>
      </c>
      <c r="L9" s="433" t="s">
        <v>487</v>
      </c>
      <c r="M9" s="90"/>
      <c r="N9" s="90"/>
      <c r="O9" s="91"/>
    </row>
    <row r="10" spans="1:15">
      <c r="A10" s="423" t="s">
        <v>597</v>
      </c>
      <c r="B10" s="411"/>
      <c r="C10" s="412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80"/>
    </row>
    <row r="11" spans="1:15">
      <c r="A11" s="413" t="s">
        <v>598</v>
      </c>
      <c r="B11" s="414"/>
      <c r="C11" s="415"/>
      <c r="D11" s="82"/>
      <c r="E11" s="82"/>
      <c r="F11" s="82"/>
      <c r="G11" s="82">
        <v>11354</v>
      </c>
      <c r="H11" s="82"/>
      <c r="I11" s="82"/>
      <c r="J11" s="82"/>
      <c r="K11" s="82"/>
      <c r="L11" s="82"/>
      <c r="M11" s="82"/>
      <c r="N11" s="82"/>
      <c r="O11" s="79">
        <f>SUM(G11:N11)</f>
        <v>11354</v>
      </c>
    </row>
    <row r="12" spans="1:15">
      <c r="A12" s="423" t="s">
        <v>672</v>
      </c>
      <c r="B12" s="411"/>
      <c r="C12" s="411"/>
      <c r="D12" s="15"/>
      <c r="E12" s="15"/>
      <c r="F12" s="15"/>
      <c r="G12" s="15"/>
      <c r="H12" s="15"/>
      <c r="I12" s="37"/>
      <c r="J12" s="15"/>
      <c r="K12" s="37"/>
      <c r="L12" s="15"/>
      <c r="M12" s="37"/>
      <c r="N12" s="15"/>
      <c r="O12" s="80"/>
    </row>
    <row r="13" spans="1:15">
      <c r="A13" s="413" t="s">
        <v>673</v>
      </c>
      <c r="B13" s="414"/>
      <c r="C13" s="414"/>
      <c r="D13" s="82"/>
      <c r="E13" s="82"/>
      <c r="F13" s="82"/>
      <c r="G13" s="82">
        <v>245</v>
      </c>
      <c r="H13" s="82"/>
      <c r="I13" s="278"/>
      <c r="J13" s="82"/>
      <c r="K13" s="278"/>
      <c r="L13" s="82"/>
      <c r="M13" s="278"/>
      <c r="N13" s="82"/>
      <c r="O13" s="79">
        <f>SUM(G13:N13)</f>
        <v>245</v>
      </c>
    </row>
    <row r="14" spans="1:15">
      <c r="A14" s="423" t="s">
        <v>674</v>
      </c>
      <c r="B14" s="411"/>
      <c r="C14" s="411"/>
      <c r="D14" s="81"/>
      <c r="E14" s="81"/>
      <c r="F14" s="81"/>
      <c r="G14" s="81"/>
      <c r="H14" s="81"/>
      <c r="I14" s="4"/>
      <c r="J14" s="81"/>
      <c r="K14" s="4"/>
      <c r="L14" s="81"/>
      <c r="M14" s="4"/>
      <c r="N14" s="81"/>
      <c r="O14" s="80"/>
    </row>
    <row r="15" spans="1:15">
      <c r="A15" s="413" t="s">
        <v>675</v>
      </c>
      <c r="B15" s="414"/>
      <c r="C15" s="414"/>
      <c r="D15" s="81"/>
      <c r="E15" s="81"/>
      <c r="F15" s="81"/>
      <c r="G15" s="81">
        <v>4328</v>
      </c>
      <c r="H15" s="81"/>
      <c r="I15" s="4"/>
      <c r="J15" s="81"/>
      <c r="K15" s="4"/>
      <c r="L15" s="81"/>
      <c r="M15" s="4"/>
      <c r="N15" s="81"/>
      <c r="O15" s="79">
        <f>SUM(G15:N15)</f>
        <v>4328</v>
      </c>
    </row>
    <row r="16" spans="1:15">
      <c r="A16" s="423"/>
      <c r="B16" s="411"/>
      <c r="C16" s="411"/>
      <c r="D16" s="15"/>
      <c r="E16" s="15"/>
      <c r="F16" s="15"/>
      <c r="G16" s="15"/>
      <c r="H16" s="15"/>
      <c r="I16" s="37"/>
      <c r="J16" s="15"/>
      <c r="K16" s="37"/>
      <c r="L16" s="15"/>
      <c r="M16" s="37"/>
      <c r="N16" s="15"/>
      <c r="O16" s="80"/>
    </row>
    <row r="17" spans="1:15">
      <c r="A17" s="413"/>
      <c r="B17" s="414"/>
      <c r="C17" s="414"/>
      <c r="D17" s="82"/>
      <c r="E17" s="82"/>
      <c r="F17" s="82"/>
      <c r="G17" s="82"/>
      <c r="H17" s="82"/>
      <c r="I17" s="278"/>
      <c r="J17" s="82"/>
      <c r="K17" s="278"/>
      <c r="L17" s="82"/>
      <c r="M17" s="278"/>
      <c r="N17" s="82"/>
      <c r="O17" s="79"/>
    </row>
    <row r="18" spans="1:15">
      <c r="A18" s="423"/>
      <c r="B18" s="411"/>
      <c r="C18" s="411"/>
      <c r="D18" s="81"/>
      <c r="E18" s="81"/>
      <c r="F18" s="81"/>
      <c r="G18" s="81"/>
      <c r="H18" s="81"/>
      <c r="I18" s="4"/>
      <c r="J18" s="81"/>
      <c r="K18" s="4"/>
      <c r="L18" s="81"/>
      <c r="M18" s="4"/>
      <c r="N18" s="81"/>
      <c r="O18" s="80"/>
    </row>
    <row r="19" spans="1:15">
      <c r="A19" s="413"/>
      <c r="B19" s="414"/>
      <c r="C19" s="414"/>
      <c r="D19" s="81"/>
      <c r="E19" s="81"/>
      <c r="F19" s="81"/>
      <c r="G19" s="81"/>
      <c r="H19" s="81"/>
      <c r="I19" s="4"/>
      <c r="J19" s="81"/>
      <c r="K19" s="4"/>
      <c r="L19" s="81"/>
      <c r="M19" s="4"/>
      <c r="N19" s="81"/>
      <c r="O19" s="79"/>
    </row>
    <row r="20" spans="1:15">
      <c r="A20" s="424"/>
      <c r="B20" s="425"/>
      <c r="C20" s="425"/>
      <c r="D20" s="96"/>
      <c r="E20" s="96"/>
      <c r="F20" s="96"/>
      <c r="G20" s="96"/>
      <c r="H20" s="96"/>
      <c r="I20" s="93"/>
      <c r="J20" s="96"/>
      <c r="K20" s="93"/>
      <c r="L20" s="96"/>
      <c r="M20" s="93"/>
      <c r="N20" s="96"/>
      <c r="O20" s="97"/>
    </row>
    <row r="21" spans="1:15" s="1" customFormat="1">
      <c r="A21" s="426" t="s">
        <v>37</v>
      </c>
      <c r="B21" s="427"/>
      <c r="C21" s="427"/>
      <c r="D21" s="325"/>
      <c r="E21" s="325"/>
      <c r="F21" s="325"/>
      <c r="G21" s="325">
        <f>SUM(G11:G20)</f>
        <v>15927</v>
      </c>
      <c r="H21" s="325"/>
      <c r="I21" s="324"/>
      <c r="J21" s="325"/>
      <c r="K21" s="324"/>
      <c r="L21" s="325"/>
      <c r="M21" s="324"/>
      <c r="N21" s="325"/>
      <c r="O21" s="91">
        <f>SUM(G21:N21)</f>
        <v>15927</v>
      </c>
    </row>
    <row r="22" spans="1:15" s="249" customFormat="1">
      <c r="A22" s="285"/>
      <c r="B22" s="19"/>
      <c r="C22" s="19"/>
      <c r="D22" s="286"/>
      <c r="E22" s="286"/>
      <c r="F22" s="286"/>
      <c r="G22" s="286"/>
      <c r="H22" s="286"/>
      <c r="I22" s="287"/>
      <c r="J22" s="286"/>
      <c r="K22" s="287"/>
      <c r="L22" s="286"/>
      <c r="M22" s="287"/>
      <c r="N22" s="286"/>
      <c r="O22" s="288"/>
    </row>
    <row r="23" spans="1:15">
      <c r="A23" s="315" t="s">
        <v>12</v>
      </c>
      <c r="B23" s="156"/>
      <c r="C23" s="156"/>
      <c r="D23" s="247" t="s">
        <v>13</v>
      </c>
      <c r="E23" s="247" t="s">
        <v>26</v>
      </c>
      <c r="F23" s="247" t="s">
        <v>27</v>
      </c>
      <c r="G23" s="247" t="s">
        <v>28</v>
      </c>
      <c r="H23" s="247" t="s">
        <v>29</v>
      </c>
      <c r="I23" s="247" t="s">
        <v>30</v>
      </c>
      <c r="J23" s="247" t="s">
        <v>31</v>
      </c>
      <c r="K23" s="247" t="s">
        <v>32</v>
      </c>
      <c r="L23" s="247" t="s">
        <v>33</v>
      </c>
      <c r="M23" s="247" t="s">
        <v>34</v>
      </c>
      <c r="N23" s="247" t="s">
        <v>35</v>
      </c>
      <c r="O23" s="247" t="s">
        <v>36</v>
      </c>
    </row>
    <row r="24" spans="1:15">
      <c r="A24" s="428" t="s">
        <v>16</v>
      </c>
      <c r="B24" s="429"/>
      <c r="C24" s="429"/>
      <c r="D24" s="430" t="s">
        <v>490</v>
      </c>
      <c r="E24" s="430" t="s">
        <v>491</v>
      </c>
      <c r="F24" s="430" t="s">
        <v>493</v>
      </c>
      <c r="G24" s="430" t="s">
        <v>494</v>
      </c>
      <c r="H24" s="430" t="s">
        <v>496</v>
      </c>
      <c r="I24" s="430" t="s">
        <v>25</v>
      </c>
      <c r="J24" s="430" t="s">
        <v>498</v>
      </c>
      <c r="K24" s="430" t="s">
        <v>500</v>
      </c>
      <c r="L24" s="430" t="s">
        <v>499</v>
      </c>
      <c r="M24" s="430" t="s">
        <v>502</v>
      </c>
      <c r="N24" s="88"/>
      <c r="O24" s="430" t="s">
        <v>20</v>
      </c>
    </row>
    <row r="25" spans="1:15">
      <c r="A25" s="431" t="s">
        <v>489</v>
      </c>
      <c r="B25" s="432"/>
      <c r="C25" s="432"/>
      <c r="D25" s="433" t="s">
        <v>24</v>
      </c>
      <c r="E25" s="433" t="s">
        <v>492</v>
      </c>
      <c r="F25" s="433" t="s">
        <v>492</v>
      </c>
      <c r="G25" s="433" t="s">
        <v>495</v>
      </c>
      <c r="H25" s="433" t="s">
        <v>497</v>
      </c>
      <c r="I25" s="433" t="s">
        <v>497</v>
      </c>
      <c r="J25" s="433" t="s">
        <v>497</v>
      </c>
      <c r="K25" s="433" t="s">
        <v>501</v>
      </c>
      <c r="L25" s="433" t="s">
        <v>501</v>
      </c>
      <c r="M25" s="433" t="s">
        <v>503</v>
      </c>
      <c r="N25" s="90"/>
      <c r="O25" s="91"/>
    </row>
    <row r="26" spans="1:15">
      <c r="A26" s="423" t="s">
        <v>676</v>
      </c>
      <c r="B26" s="411"/>
      <c r="C26" s="412"/>
      <c r="D26" s="423"/>
      <c r="E26" s="435"/>
      <c r="F26" s="411"/>
      <c r="G26" s="435"/>
      <c r="H26" s="411"/>
      <c r="I26" s="435"/>
      <c r="J26" s="411"/>
      <c r="K26" s="435"/>
      <c r="L26" s="411"/>
      <c r="M26" s="435"/>
      <c r="N26" s="412"/>
      <c r="O26" s="436"/>
    </row>
    <row r="27" spans="1:15">
      <c r="A27" s="413" t="s">
        <v>618</v>
      </c>
      <c r="B27" s="414"/>
      <c r="C27" s="415"/>
      <c r="D27" s="413">
        <v>15927</v>
      </c>
      <c r="E27" s="437"/>
      <c r="F27" s="414"/>
      <c r="G27" s="437"/>
      <c r="H27" s="414"/>
      <c r="I27" s="437"/>
      <c r="J27" s="414"/>
      <c r="K27" s="437"/>
      <c r="L27" s="414"/>
      <c r="M27" s="437"/>
      <c r="N27" s="415"/>
      <c r="O27" s="438">
        <f>SUM(D27:N27)</f>
        <v>15927</v>
      </c>
    </row>
    <row r="28" spans="1:15">
      <c r="A28" s="423"/>
      <c r="B28" s="411"/>
      <c r="C28" s="412"/>
      <c r="D28" s="423"/>
      <c r="E28" s="435"/>
      <c r="F28" s="411"/>
      <c r="G28" s="435"/>
      <c r="H28" s="411"/>
      <c r="I28" s="435"/>
      <c r="J28" s="411"/>
      <c r="K28" s="435"/>
      <c r="L28" s="411"/>
      <c r="M28" s="435"/>
      <c r="N28" s="412"/>
      <c r="O28" s="436"/>
    </row>
    <row r="29" spans="1:15">
      <c r="A29" s="413"/>
      <c r="B29" s="414"/>
      <c r="C29" s="415"/>
      <c r="D29" s="413"/>
      <c r="E29" s="437"/>
      <c r="F29" s="414"/>
      <c r="G29" s="437"/>
      <c r="H29" s="414"/>
      <c r="I29" s="437"/>
      <c r="J29" s="414"/>
      <c r="K29" s="437"/>
      <c r="L29" s="414"/>
      <c r="M29" s="437"/>
      <c r="N29" s="415"/>
      <c r="O29" s="438"/>
    </row>
    <row r="30" spans="1:15">
      <c r="A30" s="423"/>
      <c r="B30" s="411"/>
      <c r="C30" s="412"/>
      <c r="D30" s="423"/>
      <c r="E30" s="435"/>
      <c r="F30" s="411"/>
      <c r="G30" s="435"/>
      <c r="H30" s="411"/>
      <c r="I30" s="435"/>
      <c r="J30" s="411"/>
      <c r="K30" s="435"/>
      <c r="L30" s="411"/>
      <c r="M30" s="435"/>
      <c r="N30" s="412"/>
      <c r="O30" s="436"/>
    </row>
    <row r="31" spans="1:15">
      <c r="A31" s="413"/>
      <c r="B31" s="414"/>
      <c r="C31" s="415"/>
      <c r="D31" s="413"/>
      <c r="E31" s="437"/>
      <c r="F31" s="414"/>
      <c r="G31" s="437"/>
      <c r="H31" s="414"/>
      <c r="I31" s="437"/>
      <c r="J31" s="414"/>
      <c r="K31" s="437"/>
      <c r="L31" s="414"/>
      <c r="M31" s="437"/>
      <c r="N31" s="415"/>
      <c r="O31" s="438"/>
    </row>
    <row r="32" spans="1:15">
      <c r="A32" s="401"/>
      <c r="B32" s="402"/>
      <c r="C32" s="403"/>
      <c r="D32" s="401"/>
      <c r="E32" s="439"/>
      <c r="F32" s="402"/>
      <c r="G32" s="439"/>
      <c r="H32" s="402"/>
      <c r="I32" s="439"/>
      <c r="J32" s="402"/>
      <c r="K32" s="439"/>
      <c r="L32" s="402"/>
      <c r="M32" s="439"/>
      <c r="N32" s="403"/>
      <c r="O32" s="440"/>
    </row>
    <row r="33" spans="1:15">
      <c r="A33" s="401"/>
      <c r="B33" s="402"/>
      <c r="C33" s="403"/>
      <c r="D33" s="401"/>
      <c r="E33" s="439"/>
      <c r="F33" s="402"/>
      <c r="G33" s="439"/>
      <c r="H33" s="402"/>
      <c r="I33" s="439"/>
      <c r="J33" s="402"/>
      <c r="K33" s="439"/>
      <c r="L33" s="402"/>
      <c r="M33" s="439"/>
      <c r="N33" s="403"/>
      <c r="O33" s="440"/>
    </row>
    <row r="34" spans="1:15">
      <c r="A34" s="423"/>
      <c r="B34" s="411"/>
      <c r="C34" s="412"/>
      <c r="D34" s="423"/>
      <c r="E34" s="435"/>
      <c r="F34" s="411"/>
      <c r="G34" s="435"/>
      <c r="H34" s="411"/>
      <c r="I34" s="435"/>
      <c r="J34" s="411"/>
      <c r="K34" s="435"/>
      <c r="L34" s="411"/>
      <c r="M34" s="435"/>
      <c r="N34" s="412"/>
      <c r="O34" s="436"/>
    </row>
    <row r="35" spans="1:15">
      <c r="A35" s="413"/>
      <c r="B35" s="414"/>
      <c r="C35" s="415"/>
      <c r="D35" s="413"/>
      <c r="E35" s="437"/>
      <c r="F35" s="414"/>
      <c r="G35" s="437"/>
      <c r="H35" s="414"/>
      <c r="I35" s="437"/>
      <c r="J35" s="414"/>
      <c r="K35" s="437"/>
      <c r="L35" s="414"/>
      <c r="M35" s="437"/>
      <c r="N35" s="415"/>
      <c r="O35" s="438"/>
    </row>
    <row r="36" spans="1:15">
      <c r="A36" s="423"/>
      <c r="B36" s="411"/>
      <c r="C36" s="412"/>
      <c r="D36" s="423"/>
      <c r="E36" s="435"/>
      <c r="F36" s="435"/>
      <c r="G36" s="411"/>
      <c r="H36" s="435"/>
      <c r="I36" s="411"/>
      <c r="J36" s="435"/>
      <c r="K36" s="411"/>
      <c r="L36" s="435"/>
      <c r="M36" s="411"/>
      <c r="N36" s="435"/>
      <c r="O36" s="436"/>
    </row>
    <row r="37" spans="1:15">
      <c r="A37" s="413"/>
      <c r="B37" s="414"/>
      <c r="C37" s="415"/>
      <c r="D37" s="413"/>
      <c r="E37" s="437"/>
      <c r="F37" s="437"/>
      <c r="G37" s="414"/>
      <c r="H37" s="437"/>
      <c r="I37" s="414"/>
      <c r="J37" s="437"/>
      <c r="K37" s="414"/>
      <c r="L37" s="437"/>
      <c r="M37" s="414"/>
      <c r="N37" s="437"/>
      <c r="O37" s="438"/>
    </row>
    <row r="38" spans="1:15">
      <c r="A38" s="423"/>
      <c r="B38" s="411"/>
      <c r="C38" s="412"/>
      <c r="D38" s="423"/>
      <c r="E38" s="435"/>
      <c r="F38" s="435"/>
      <c r="G38" s="411"/>
      <c r="H38" s="435"/>
      <c r="I38" s="411"/>
      <c r="J38" s="435"/>
      <c r="K38" s="411"/>
      <c r="L38" s="435"/>
      <c r="M38" s="411"/>
      <c r="N38" s="435"/>
      <c r="O38" s="436"/>
    </row>
    <row r="39" spans="1:15">
      <c r="A39" s="413"/>
      <c r="B39" s="414"/>
      <c r="C39" s="415"/>
      <c r="D39" s="413"/>
      <c r="E39" s="437"/>
      <c r="F39" s="437"/>
      <c r="G39" s="414"/>
      <c r="H39" s="437"/>
      <c r="I39" s="414"/>
      <c r="J39" s="437"/>
      <c r="K39" s="414"/>
      <c r="L39" s="437"/>
      <c r="M39" s="414"/>
      <c r="N39" s="437"/>
      <c r="O39" s="438"/>
    </row>
    <row r="40" spans="1:15">
      <c r="A40" s="423"/>
      <c r="B40" s="411"/>
      <c r="C40" s="411"/>
      <c r="D40" s="435"/>
      <c r="E40" s="435"/>
      <c r="F40" s="435"/>
      <c r="G40" s="435"/>
      <c r="H40" s="435"/>
      <c r="I40" s="411"/>
      <c r="J40" s="435"/>
      <c r="K40" s="411"/>
      <c r="L40" s="435"/>
      <c r="M40" s="411"/>
      <c r="N40" s="435"/>
      <c r="O40" s="436"/>
    </row>
    <row r="41" spans="1:15">
      <c r="A41" s="413"/>
      <c r="B41" s="414"/>
      <c r="C41" s="414"/>
      <c r="D41" s="437"/>
      <c r="E41" s="437"/>
      <c r="F41" s="437"/>
      <c r="G41" s="437"/>
      <c r="H41" s="437"/>
      <c r="I41" s="414"/>
      <c r="J41" s="437"/>
      <c r="K41" s="414"/>
      <c r="L41" s="437"/>
      <c r="M41" s="414"/>
      <c r="N41" s="437"/>
      <c r="O41" s="438"/>
    </row>
    <row r="42" spans="1:15">
      <c r="A42" s="423"/>
      <c r="B42" s="411"/>
      <c r="C42" s="411"/>
      <c r="D42" s="439"/>
      <c r="E42" s="439"/>
      <c r="F42" s="439"/>
      <c r="G42" s="439"/>
      <c r="H42" s="439"/>
      <c r="I42" s="402"/>
      <c r="J42" s="439"/>
      <c r="K42" s="402"/>
      <c r="L42" s="439"/>
      <c r="M42" s="402"/>
      <c r="N42" s="401"/>
      <c r="O42" s="436"/>
    </row>
    <row r="43" spans="1:15">
      <c r="A43" s="413"/>
      <c r="B43" s="414"/>
      <c r="C43" s="415"/>
      <c r="D43" s="440"/>
      <c r="E43" s="440"/>
      <c r="F43" s="440"/>
      <c r="G43" s="440"/>
      <c r="H43" s="441"/>
      <c r="I43" s="442"/>
      <c r="J43" s="440"/>
      <c r="K43" s="442"/>
      <c r="L43" s="439"/>
      <c r="M43" s="402"/>
      <c r="N43" s="401"/>
      <c r="O43" s="438"/>
    </row>
    <row r="44" spans="1:15">
      <c r="A44" s="424"/>
      <c r="B44" s="425"/>
      <c r="C44" s="425"/>
      <c r="D44" s="443"/>
      <c r="E44" s="443"/>
      <c r="F44" s="443"/>
      <c r="G44" s="443"/>
      <c r="H44" s="443"/>
      <c r="I44" s="425"/>
      <c r="J44" s="443"/>
      <c r="K44" s="425"/>
      <c r="L44" s="443"/>
      <c r="M44" s="425"/>
      <c r="N44" s="424"/>
      <c r="O44" s="443"/>
    </row>
    <row r="45" spans="1:15" s="14" customFormat="1">
      <c r="A45" s="444" t="s">
        <v>37</v>
      </c>
      <c r="B45" s="445"/>
      <c r="C45" s="445"/>
      <c r="D45" s="446">
        <f>SUM(D27:D44)</f>
        <v>15927</v>
      </c>
      <c r="E45" s="446"/>
      <c r="F45" s="446"/>
      <c r="G45" s="446"/>
      <c r="H45" s="446"/>
      <c r="I45" s="445"/>
      <c r="J45" s="446"/>
      <c r="K45" s="445"/>
      <c r="L45" s="446"/>
      <c r="M45" s="445"/>
      <c r="N45" s="444"/>
      <c r="O45" s="446">
        <f>SUM(D45:N45)</f>
        <v>15927</v>
      </c>
    </row>
  </sheetData>
  <pageMargins left="0.70866141732283472" right="0.70866141732283472" top="0.74803149606299213" bottom="0.74803149606299213" header="0.31496062992125984" footer="0.31496062992125984"/>
  <pageSetup scale="90" orientation="landscape" horizontalDpi="4294967294" verticalDpi="0" r:id="rId1"/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2:J271"/>
  <sheetViews>
    <sheetView topLeftCell="A232" workbookViewId="0">
      <selection activeCell="L258" sqref="L258"/>
    </sheetView>
  </sheetViews>
  <sheetFormatPr defaultRowHeight="12.75"/>
  <sheetData>
    <row r="2" spans="1:7">
      <c r="C2" s="202" t="s">
        <v>151</v>
      </c>
      <c r="D2" s="2"/>
      <c r="E2" s="2"/>
      <c r="F2" s="2"/>
      <c r="G2" s="2"/>
    </row>
    <row r="3" spans="1:7">
      <c r="C3" s="189" t="s">
        <v>725</v>
      </c>
      <c r="D3" s="202"/>
      <c r="E3" s="7"/>
      <c r="F3" s="7"/>
      <c r="G3" s="7"/>
    </row>
    <row r="4" spans="1:7">
      <c r="C4" s="151" t="s">
        <v>535</v>
      </c>
      <c r="D4" s="2"/>
      <c r="E4" s="2" t="s">
        <v>536</v>
      </c>
      <c r="F4" s="2"/>
      <c r="G4" s="2"/>
    </row>
    <row r="7" spans="1:7">
      <c r="A7" s="289"/>
      <c r="B7" t="s">
        <v>718</v>
      </c>
    </row>
    <row r="8" spans="1:7">
      <c r="A8" s="289"/>
      <c r="B8" t="s">
        <v>719</v>
      </c>
    </row>
    <row r="9" spans="1:7">
      <c r="A9" s="289"/>
      <c r="B9" t="s">
        <v>720</v>
      </c>
    </row>
    <row r="10" spans="1:7">
      <c r="A10" s="289"/>
      <c r="B10" t="s">
        <v>721</v>
      </c>
    </row>
    <row r="11" spans="1:7">
      <c r="A11" s="230" t="s">
        <v>722</v>
      </c>
      <c r="B11" s="290"/>
      <c r="C11" s="291"/>
      <c r="D11" s="189"/>
      <c r="E11" s="67"/>
      <c r="F11" s="290"/>
      <c r="G11" s="290"/>
    </row>
    <row r="12" spans="1:7">
      <c r="A12" s="230"/>
      <c r="B12" s="291" t="s">
        <v>723</v>
      </c>
      <c r="C12" s="291"/>
      <c r="D12" s="189"/>
      <c r="E12" s="67"/>
      <c r="F12" s="290"/>
      <c r="G12" s="290"/>
    </row>
    <row r="13" spans="1:7">
      <c r="A13" s="230"/>
      <c r="B13" s="291"/>
      <c r="C13" s="291"/>
      <c r="D13" s="189"/>
      <c r="E13" s="67"/>
      <c r="F13" s="290"/>
      <c r="G13" s="290"/>
    </row>
    <row r="14" spans="1:7">
      <c r="E14" s="7" t="s">
        <v>152</v>
      </c>
    </row>
    <row r="16" spans="1:7">
      <c r="A16" s="8"/>
      <c r="B16" t="s">
        <v>280</v>
      </c>
    </row>
    <row r="17" spans="1:10">
      <c r="A17" s="8"/>
    </row>
    <row r="18" spans="1:10">
      <c r="A18" s="289"/>
      <c r="E18" s="311" t="s">
        <v>153</v>
      </c>
    </row>
    <row r="19" spans="1:10">
      <c r="A19" s="289"/>
      <c r="E19" s="311"/>
    </row>
    <row r="20" spans="1:10">
      <c r="A20" s="289"/>
      <c r="B20" t="s">
        <v>537</v>
      </c>
      <c r="E20" s="311"/>
    </row>
    <row r="21" spans="1:10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>
      <c r="E22" s="7"/>
    </row>
    <row r="23" spans="1:10">
      <c r="C23" s="3" t="s">
        <v>154</v>
      </c>
    </row>
    <row r="24" spans="1:10">
      <c r="C24" s="10"/>
      <c r="D24" s="2"/>
      <c r="E24" s="2"/>
      <c r="F24" s="292" t="s">
        <v>155</v>
      </c>
      <c r="G24" s="2"/>
    </row>
    <row r="26" spans="1:10">
      <c r="E26" s="7" t="s">
        <v>156</v>
      </c>
    </row>
    <row r="28" spans="1:10">
      <c r="A28" s="8"/>
      <c r="B28" t="s">
        <v>254</v>
      </c>
    </row>
    <row r="29" spans="1:10">
      <c r="B29" t="s">
        <v>538</v>
      </c>
    </row>
    <row r="31" spans="1:10">
      <c r="C31" s="2">
        <v>108614</v>
      </c>
      <c r="D31" s="2" t="s">
        <v>157</v>
      </c>
    </row>
    <row r="32" spans="1:10">
      <c r="C32" s="2">
        <v>108614</v>
      </c>
      <c r="D32" s="2" t="s">
        <v>158</v>
      </c>
    </row>
    <row r="33" spans="2:9">
      <c r="C33" t="s">
        <v>159</v>
      </c>
      <c r="D33" s="2"/>
    </row>
    <row r="34" spans="2:9">
      <c r="C34" s="2">
        <v>8155</v>
      </c>
      <c r="D34" s="2" t="s">
        <v>218</v>
      </c>
    </row>
    <row r="35" spans="2:9">
      <c r="B35" t="s">
        <v>160</v>
      </c>
      <c r="D35" s="2"/>
    </row>
    <row r="36" spans="2:9">
      <c r="D36" s="2"/>
    </row>
    <row r="37" spans="2:9">
      <c r="B37" t="s">
        <v>161</v>
      </c>
      <c r="D37" s="2"/>
    </row>
    <row r="38" spans="2:9">
      <c r="B38" t="s">
        <v>162</v>
      </c>
      <c r="C38" t="s">
        <v>163</v>
      </c>
      <c r="D38" s="2"/>
      <c r="H38" s="2">
        <f>H46</f>
        <v>89302</v>
      </c>
      <c r="I38" s="2" t="s">
        <v>164</v>
      </c>
    </row>
    <row r="39" spans="2:9">
      <c r="C39" t="s">
        <v>159</v>
      </c>
      <c r="D39" s="2"/>
    </row>
    <row r="40" spans="2:9">
      <c r="C40" t="s">
        <v>221</v>
      </c>
      <c r="D40" s="293" t="s">
        <v>219</v>
      </c>
      <c r="H40" s="293">
        <v>0</v>
      </c>
      <c r="I40" t="s">
        <v>164</v>
      </c>
    </row>
    <row r="41" spans="2:9">
      <c r="C41" t="s">
        <v>222</v>
      </c>
      <c r="D41" s="293" t="s">
        <v>551</v>
      </c>
      <c r="H41" s="293">
        <v>8155</v>
      </c>
      <c r="I41" t="s">
        <v>164</v>
      </c>
    </row>
    <row r="42" spans="2:9">
      <c r="D42" s="293"/>
    </row>
    <row r="43" spans="2:9">
      <c r="D43" s="293"/>
    </row>
    <row r="44" spans="2:9">
      <c r="D44" s="293"/>
      <c r="E44" s="7"/>
    </row>
    <row r="45" spans="2:9">
      <c r="D45" s="293"/>
      <c r="E45" s="7"/>
    </row>
    <row r="46" spans="2:9">
      <c r="B46" t="s">
        <v>166</v>
      </c>
      <c r="C46" t="s">
        <v>167</v>
      </c>
      <c r="D46" s="293"/>
      <c r="H46" s="2">
        <f>H48+H49+H50+H51+H52</f>
        <v>89302</v>
      </c>
      <c r="I46" t="s">
        <v>164</v>
      </c>
    </row>
    <row r="47" spans="2:9">
      <c r="C47" t="s">
        <v>159</v>
      </c>
      <c r="D47" s="293"/>
    </row>
    <row r="48" spans="2:9">
      <c r="C48" t="s">
        <v>224</v>
      </c>
      <c r="D48" t="s">
        <v>168</v>
      </c>
      <c r="H48" s="293">
        <v>31910</v>
      </c>
      <c r="I48" t="s">
        <v>164</v>
      </c>
    </row>
    <row r="49" spans="2:9">
      <c r="C49" t="s">
        <v>225</v>
      </c>
      <c r="D49" t="s">
        <v>223</v>
      </c>
      <c r="H49" s="293">
        <v>7410</v>
      </c>
      <c r="I49" t="s">
        <v>164</v>
      </c>
    </row>
    <row r="50" spans="2:9">
      <c r="C50" t="s">
        <v>226</v>
      </c>
      <c r="D50" t="s">
        <v>169</v>
      </c>
      <c r="H50" s="293">
        <v>23416</v>
      </c>
      <c r="I50" t="s">
        <v>164</v>
      </c>
    </row>
    <row r="51" spans="2:9">
      <c r="C51" t="s">
        <v>227</v>
      </c>
      <c r="D51" t="s">
        <v>170</v>
      </c>
      <c r="H51" s="293">
        <v>17807</v>
      </c>
      <c r="I51" t="s">
        <v>164</v>
      </c>
    </row>
    <row r="52" spans="2:9">
      <c r="C52" t="s">
        <v>228</v>
      </c>
      <c r="D52" t="s">
        <v>552</v>
      </c>
      <c r="H52" s="293">
        <v>8759</v>
      </c>
      <c r="I52" t="s">
        <v>164</v>
      </c>
    </row>
    <row r="53" spans="2:9">
      <c r="H53" s="293"/>
    </row>
    <row r="54" spans="2:9">
      <c r="H54" s="293"/>
    </row>
    <row r="55" spans="2:9">
      <c r="H55" s="293"/>
    </row>
    <row r="56" spans="2:9">
      <c r="E56" s="7"/>
      <c r="H56" s="2"/>
    </row>
    <row r="57" spans="2:9">
      <c r="E57" s="7"/>
    </row>
    <row r="58" spans="2:9">
      <c r="E58" s="7">
        <v>2</v>
      </c>
    </row>
    <row r="59" spans="2:9">
      <c r="E59" s="7"/>
    </row>
    <row r="60" spans="2:9">
      <c r="B60" t="s">
        <v>171</v>
      </c>
      <c r="C60" t="s">
        <v>172</v>
      </c>
      <c r="H60" s="2">
        <v>19312</v>
      </c>
      <c r="I60" t="s">
        <v>164</v>
      </c>
    </row>
    <row r="61" spans="2:9">
      <c r="C61" t="s">
        <v>159</v>
      </c>
    </row>
    <row r="62" spans="2:9">
      <c r="C62" t="s">
        <v>229</v>
      </c>
      <c r="D62" t="s">
        <v>165</v>
      </c>
      <c r="H62" s="2">
        <v>5000</v>
      </c>
      <c r="I62" t="s">
        <v>164</v>
      </c>
    </row>
    <row r="63" spans="2:9">
      <c r="C63" t="s">
        <v>230</v>
      </c>
      <c r="D63" t="s">
        <v>220</v>
      </c>
      <c r="H63" s="293">
        <v>0</v>
      </c>
      <c r="I63" t="s">
        <v>164</v>
      </c>
    </row>
    <row r="65" spans="1:9">
      <c r="B65" t="s">
        <v>173</v>
      </c>
      <c r="C65" t="s">
        <v>174</v>
      </c>
      <c r="H65" s="2">
        <v>19312</v>
      </c>
      <c r="I65" t="s">
        <v>164</v>
      </c>
    </row>
    <row r="66" spans="1:9">
      <c r="C66" t="s">
        <v>159</v>
      </c>
    </row>
    <row r="68" spans="1:9">
      <c r="C68" t="s">
        <v>231</v>
      </c>
      <c r="D68" t="s">
        <v>175</v>
      </c>
      <c r="H68">
        <v>13812</v>
      </c>
      <c r="I68" t="s">
        <v>164</v>
      </c>
    </row>
    <row r="69" spans="1:9">
      <c r="C69" t="s">
        <v>232</v>
      </c>
      <c r="D69" t="s">
        <v>176</v>
      </c>
      <c r="H69">
        <v>0</v>
      </c>
      <c r="I69" t="s">
        <v>164</v>
      </c>
    </row>
    <row r="70" spans="1:9">
      <c r="C70" t="s">
        <v>233</v>
      </c>
      <c r="D70" t="s">
        <v>234</v>
      </c>
      <c r="H70">
        <v>0</v>
      </c>
      <c r="I70" t="s">
        <v>164</v>
      </c>
    </row>
    <row r="71" spans="1:9">
      <c r="C71" t="s">
        <v>237</v>
      </c>
      <c r="D71" t="s">
        <v>236</v>
      </c>
      <c r="H71">
        <v>0</v>
      </c>
      <c r="I71" t="s">
        <v>164</v>
      </c>
    </row>
    <row r="72" spans="1:9">
      <c r="C72" t="s">
        <v>235</v>
      </c>
      <c r="D72" t="s">
        <v>238</v>
      </c>
      <c r="H72">
        <v>500</v>
      </c>
      <c r="I72" t="s">
        <v>164</v>
      </c>
    </row>
    <row r="73" spans="1:9">
      <c r="C73" t="s">
        <v>239</v>
      </c>
      <c r="D73" t="s">
        <v>539</v>
      </c>
      <c r="H73">
        <v>5000</v>
      </c>
      <c r="I73" t="s">
        <v>164</v>
      </c>
    </row>
    <row r="74" spans="1:9">
      <c r="A74" s="20" t="s">
        <v>160</v>
      </c>
    </row>
    <row r="75" spans="1:9">
      <c r="A75" s="20"/>
    </row>
    <row r="76" spans="1:9">
      <c r="A76" s="20"/>
    </row>
    <row r="77" spans="1:9">
      <c r="A77" s="289" t="s">
        <v>553</v>
      </c>
    </row>
    <row r="78" spans="1:9">
      <c r="A78" s="289" t="s">
        <v>540</v>
      </c>
    </row>
    <row r="80" spans="1:9">
      <c r="C80" s="151" t="s">
        <v>177</v>
      </c>
    </row>
    <row r="81" spans="1:5">
      <c r="E81" s="7"/>
    </row>
    <row r="82" spans="1:5">
      <c r="E82" s="7" t="s">
        <v>156</v>
      </c>
    </row>
    <row r="84" spans="1:5">
      <c r="A84" s="289" t="s">
        <v>541</v>
      </c>
    </row>
    <row r="86" spans="1:5">
      <c r="A86" s="289" t="s">
        <v>542</v>
      </c>
    </row>
    <row r="87" spans="1:5">
      <c r="A87" s="289"/>
    </row>
    <row r="88" spans="1:5">
      <c r="A88" s="289" t="s">
        <v>543</v>
      </c>
    </row>
    <row r="89" spans="1:5">
      <c r="A89" s="230"/>
    </row>
    <row r="90" spans="1:5">
      <c r="A90" s="289" t="s">
        <v>544</v>
      </c>
    </row>
    <row r="91" spans="1:5">
      <c r="A91" s="230"/>
    </row>
    <row r="92" spans="1:5">
      <c r="A92" s="289" t="s">
        <v>545</v>
      </c>
    </row>
    <row r="93" spans="1:5">
      <c r="A93" s="230" t="s">
        <v>160</v>
      </c>
    </row>
    <row r="94" spans="1:5">
      <c r="A94" s="230"/>
    </row>
    <row r="95" spans="1:5">
      <c r="A95" s="289" t="s">
        <v>546</v>
      </c>
    </row>
    <row r="96" spans="1:5">
      <c r="A96" s="230"/>
      <c r="B96" t="s">
        <v>255</v>
      </c>
    </row>
    <row r="97" spans="1:2">
      <c r="A97" s="230"/>
    </row>
    <row r="98" spans="1:2">
      <c r="A98" s="289" t="s">
        <v>253</v>
      </c>
    </row>
    <row r="99" spans="1:2">
      <c r="A99" s="230"/>
      <c r="B99" t="s">
        <v>178</v>
      </c>
    </row>
    <row r="100" spans="1:2">
      <c r="A100" s="230"/>
      <c r="B100" t="s">
        <v>547</v>
      </c>
    </row>
    <row r="101" spans="1:2">
      <c r="A101" s="230"/>
    </row>
    <row r="102" spans="1:2">
      <c r="A102" s="230" t="s">
        <v>256</v>
      </c>
    </row>
    <row r="103" spans="1:2">
      <c r="A103" s="230" t="s">
        <v>257</v>
      </c>
    </row>
    <row r="104" spans="1:2">
      <c r="A104" s="230"/>
    </row>
    <row r="105" spans="1:2">
      <c r="A105" s="230" t="s">
        <v>258</v>
      </c>
    </row>
    <row r="106" spans="1:2">
      <c r="A106" s="230"/>
    </row>
    <row r="107" spans="1:2">
      <c r="A107" s="230" t="s">
        <v>259</v>
      </c>
    </row>
    <row r="108" spans="1:2">
      <c r="A108" s="230" t="s">
        <v>255</v>
      </c>
    </row>
    <row r="109" spans="1:2">
      <c r="A109" s="230"/>
    </row>
    <row r="110" spans="1:2">
      <c r="A110" s="230" t="s">
        <v>705</v>
      </c>
    </row>
    <row r="111" spans="1:2">
      <c r="A111" s="230"/>
    </row>
    <row r="112" spans="1:2">
      <c r="A112" s="230" t="s">
        <v>706</v>
      </c>
    </row>
    <row r="113" spans="1:8">
      <c r="A113" s="230"/>
      <c r="E113" s="311">
        <v>3</v>
      </c>
    </row>
    <row r="114" spans="1:8">
      <c r="A114" s="230"/>
    </row>
    <row r="115" spans="1:8">
      <c r="A115" s="230"/>
    </row>
    <row r="116" spans="1:8">
      <c r="A116" s="230"/>
      <c r="B116" s="309" t="s">
        <v>260</v>
      </c>
      <c r="C116" s="14"/>
      <c r="D116" s="14"/>
      <c r="E116" s="14"/>
      <c r="F116" s="14"/>
      <c r="G116" s="14"/>
      <c r="H116" s="14"/>
    </row>
    <row r="117" spans="1:8">
      <c r="A117" s="230"/>
      <c r="B117" s="310" t="s">
        <v>261</v>
      </c>
      <c r="C117" s="14"/>
      <c r="D117" s="14"/>
      <c r="E117" s="14"/>
      <c r="F117" s="14"/>
      <c r="G117" s="14"/>
      <c r="H117" s="14"/>
    </row>
    <row r="118" spans="1:8">
      <c r="A118" s="230"/>
      <c r="B118" s="310"/>
      <c r="C118" s="14"/>
      <c r="D118" s="14"/>
      <c r="E118" s="14"/>
      <c r="F118" s="14"/>
      <c r="G118" s="14"/>
      <c r="H118" s="14"/>
    </row>
    <row r="119" spans="1:8">
      <c r="A119" s="230"/>
    </row>
    <row r="120" spans="1:8">
      <c r="A120" s="230"/>
      <c r="E120" s="311" t="s">
        <v>262</v>
      </c>
    </row>
    <row r="121" spans="1:8">
      <c r="A121" s="230"/>
      <c r="E121" s="311"/>
    </row>
    <row r="122" spans="1:8">
      <c r="A122" s="230" t="s">
        <v>707</v>
      </c>
      <c r="E122" s="311"/>
    </row>
    <row r="123" spans="1:8">
      <c r="A123" s="230" t="s">
        <v>263</v>
      </c>
      <c r="E123" s="311"/>
    </row>
    <row r="124" spans="1:8">
      <c r="A124" s="230"/>
      <c r="E124" s="311"/>
    </row>
    <row r="125" spans="1:8">
      <c r="A125" s="230" t="s">
        <v>708</v>
      </c>
      <c r="E125" s="311"/>
    </row>
    <row r="126" spans="1:8">
      <c r="A126" s="230" t="s">
        <v>264</v>
      </c>
      <c r="E126" s="311"/>
    </row>
    <row r="127" spans="1:8">
      <c r="A127" s="230"/>
      <c r="E127" s="311"/>
    </row>
    <row r="128" spans="1:8">
      <c r="A128" s="230" t="s">
        <v>709</v>
      </c>
      <c r="E128" s="311"/>
    </row>
    <row r="129" spans="1:8">
      <c r="A129" s="230" t="s">
        <v>265</v>
      </c>
      <c r="E129" s="311"/>
    </row>
    <row r="130" spans="1:8">
      <c r="A130" s="230"/>
    </row>
    <row r="131" spans="1:8">
      <c r="A131" s="230"/>
    </row>
    <row r="132" spans="1:8">
      <c r="A132" s="3"/>
      <c r="B132" s="2"/>
      <c r="C132" s="7"/>
      <c r="D132" s="2" t="s">
        <v>179</v>
      </c>
      <c r="E132" s="2"/>
      <c r="F132" s="2"/>
      <c r="G132" s="2"/>
      <c r="H132" s="2"/>
    </row>
    <row r="133" spans="1:8">
      <c r="A133" s="3"/>
      <c r="B133" s="2"/>
      <c r="C133" s="7"/>
      <c r="D133" s="2"/>
      <c r="E133" s="2"/>
      <c r="F133" s="2"/>
      <c r="G133" s="2"/>
      <c r="H133" s="2"/>
    </row>
    <row r="134" spans="1:8">
      <c r="A134" s="76"/>
      <c r="B134" s="2"/>
      <c r="C134" s="2"/>
      <c r="D134" s="2"/>
      <c r="E134" s="2"/>
      <c r="F134" s="2"/>
      <c r="G134" s="2"/>
      <c r="H134" s="2"/>
    </row>
    <row r="135" spans="1:8">
      <c r="A135" s="230"/>
      <c r="E135" s="7" t="s">
        <v>180</v>
      </c>
    </row>
    <row r="136" spans="1:8">
      <c r="A136" s="230"/>
    </row>
    <row r="137" spans="1:8">
      <c r="A137" s="289" t="s">
        <v>181</v>
      </c>
      <c r="C137" s="291"/>
    </row>
    <row r="138" spans="1:8">
      <c r="A138" s="230" t="s">
        <v>182</v>
      </c>
    </row>
    <row r="139" spans="1:8">
      <c r="A139" s="230"/>
    </row>
    <row r="140" spans="1:8">
      <c r="A140" s="289" t="s">
        <v>183</v>
      </c>
    </row>
    <row r="141" spans="1:8">
      <c r="A141" s="230" t="s">
        <v>184</v>
      </c>
    </row>
    <row r="142" spans="1:8">
      <c r="A142" s="230" t="s">
        <v>185</v>
      </c>
    </row>
    <row r="143" spans="1:8">
      <c r="A143" s="230" t="s">
        <v>186</v>
      </c>
    </row>
    <row r="144" spans="1:8">
      <c r="A144" s="230"/>
    </row>
    <row r="145" spans="1:5">
      <c r="A145" s="289" t="s">
        <v>187</v>
      </c>
    </row>
    <row r="146" spans="1:5">
      <c r="A146" s="230" t="s">
        <v>188</v>
      </c>
    </row>
    <row r="147" spans="1:5">
      <c r="A147" s="230"/>
    </row>
    <row r="149" spans="1:5">
      <c r="D149" s="328" t="s">
        <v>548</v>
      </c>
    </row>
    <row r="151" spans="1:5">
      <c r="E151" s="7" t="s">
        <v>189</v>
      </c>
    </row>
    <row r="153" spans="1:5">
      <c r="A153" s="289" t="s">
        <v>549</v>
      </c>
    </row>
    <row r="154" spans="1:5">
      <c r="A154" s="230" t="s">
        <v>160</v>
      </c>
    </row>
    <row r="155" spans="1:5">
      <c r="A155" s="230"/>
    </row>
    <row r="157" spans="1:5">
      <c r="A157" s="289" t="s">
        <v>190</v>
      </c>
    </row>
    <row r="158" spans="1:5">
      <c r="A158" s="230" t="s">
        <v>191</v>
      </c>
    </row>
    <row r="159" spans="1:5">
      <c r="A159" s="230"/>
    </row>
    <row r="160" spans="1:5">
      <c r="A160" s="230"/>
    </row>
    <row r="161" spans="1:5">
      <c r="A161" s="230"/>
    </row>
    <row r="162" spans="1:5">
      <c r="A162" s="230"/>
    </row>
    <row r="163" spans="1:5">
      <c r="A163" s="230"/>
    </row>
    <row r="165" spans="1:5">
      <c r="E165" s="7"/>
    </row>
    <row r="166" spans="1:5">
      <c r="E166" s="7"/>
    </row>
    <row r="167" spans="1:5">
      <c r="E167" s="7"/>
    </row>
    <row r="168" spans="1:5">
      <c r="E168" s="7">
        <v>4</v>
      </c>
    </row>
    <row r="169" spans="1:5">
      <c r="E169" s="7"/>
    </row>
    <row r="171" spans="1:5">
      <c r="C171" s="2" t="s">
        <v>716</v>
      </c>
    </row>
    <row r="172" spans="1:5">
      <c r="C172" s="2"/>
    </row>
    <row r="173" spans="1:5">
      <c r="C173" s="2"/>
      <c r="E173" s="7" t="s">
        <v>240</v>
      </c>
    </row>
    <row r="174" spans="1:5">
      <c r="C174" s="2"/>
    </row>
    <row r="175" spans="1:5">
      <c r="C175" s="2"/>
    </row>
    <row r="176" spans="1:5">
      <c r="A176" t="s">
        <v>241</v>
      </c>
      <c r="C176" s="2"/>
    </row>
    <row r="177" spans="1:5">
      <c r="A177" t="s">
        <v>242</v>
      </c>
      <c r="C177" s="2"/>
    </row>
    <row r="178" spans="1:5">
      <c r="A178" t="s">
        <v>550</v>
      </c>
      <c r="E178" s="3"/>
    </row>
    <row r="179" spans="1:5">
      <c r="E179" s="3"/>
    </row>
    <row r="180" spans="1:5">
      <c r="D180" s="3"/>
      <c r="E180" s="3"/>
    </row>
    <row r="181" spans="1:5">
      <c r="C181" s="189" t="s">
        <v>192</v>
      </c>
      <c r="D181" s="3"/>
      <c r="E181" s="3"/>
    </row>
    <row r="182" spans="1:5">
      <c r="D182" s="3"/>
      <c r="E182" s="3"/>
    </row>
    <row r="183" spans="1:5">
      <c r="E183" s="7" t="s">
        <v>275</v>
      </c>
    </row>
    <row r="185" spans="1:5">
      <c r="A185" s="289" t="s">
        <v>193</v>
      </c>
    </row>
    <row r="186" spans="1:5">
      <c r="A186" s="230" t="s">
        <v>194</v>
      </c>
    </row>
    <row r="188" spans="1:5">
      <c r="A188" s="289" t="s">
        <v>195</v>
      </c>
    </row>
    <row r="189" spans="1:5">
      <c r="E189" s="7"/>
    </row>
    <row r="190" spans="1:5">
      <c r="A190" s="289" t="s">
        <v>196</v>
      </c>
    </row>
    <row r="191" spans="1:5">
      <c r="A191" s="230" t="s">
        <v>197</v>
      </c>
    </row>
    <row r="192" spans="1:5">
      <c r="A192" s="230" t="s">
        <v>198</v>
      </c>
    </row>
    <row r="193" spans="1:7">
      <c r="A193" s="20"/>
      <c r="D193" s="7"/>
      <c r="E193" s="7"/>
      <c r="F193" s="7"/>
      <c r="G193" s="7"/>
    </row>
    <row r="194" spans="1:7">
      <c r="D194" s="2" t="s">
        <v>199</v>
      </c>
    </row>
    <row r="196" spans="1:7">
      <c r="E196" s="7" t="s">
        <v>276</v>
      </c>
    </row>
    <row r="198" spans="1:7">
      <c r="A198" s="20" t="s">
        <v>200</v>
      </c>
    </row>
    <row r="199" spans="1:7">
      <c r="A199" s="20" t="s">
        <v>201</v>
      </c>
    </row>
    <row r="200" spans="1:7">
      <c r="A200" s="20" t="s">
        <v>202</v>
      </c>
    </row>
    <row r="202" spans="1:7">
      <c r="C202" s="243" t="s">
        <v>203</v>
      </c>
    </row>
    <row r="204" spans="1:7">
      <c r="E204" s="7" t="s">
        <v>277</v>
      </c>
    </row>
    <row r="206" spans="1:7">
      <c r="A206" t="s">
        <v>204</v>
      </c>
    </row>
    <row r="207" spans="1:7">
      <c r="A207" t="s">
        <v>205</v>
      </c>
    </row>
    <row r="209" spans="1:5">
      <c r="E209" s="7"/>
    </row>
    <row r="210" spans="1:5">
      <c r="E210" s="7"/>
    </row>
    <row r="211" spans="1:5">
      <c r="A211" t="s">
        <v>243</v>
      </c>
    </row>
    <row r="212" spans="1:5">
      <c r="A212" t="s">
        <v>206</v>
      </c>
    </row>
    <row r="213" spans="1:5">
      <c r="A213" t="s">
        <v>207</v>
      </c>
    </row>
    <row r="215" spans="1:5">
      <c r="A215" t="s">
        <v>208</v>
      </c>
    </row>
    <row r="216" spans="1:5">
      <c r="A216" t="s">
        <v>244</v>
      </c>
    </row>
    <row r="223" spans="1:5">
      <c r="E223" s="311">
        <v>5</v>
      </c>
    </row>
    <row r="226" spans="1:9">
      <c r="E226" s="7" t="s">
        <v>278</v>
      </c>
    </row>
    <row r="228" spans="1:9">
      <c r="B228" t="s">
        <v>266</v>
      </c>
    </row>
    <row r="229" spans="1:9">
      <c r="B229" t="s">
        <v>267</v>
      </c>
    </row>
    <row r="230" spans="1:9">
      <c r="E230" s="7"/>
    </row>
    <row r="231" spans="1:9">
      <c r="D231" s="189" t="s">
        <v>2</v>
      </c>
      <c r="E231" s="7"/>
    </row>
    <row r="232" spans="1:9">
      <c r="E232" s="7"/>
    </row>
    <row r="233" spans="1:9">
      <c r="D233" s="189"/>
      <c r="E233" s="7" t="s">
        <v>209</v>
      </c>
    </row>
    <row r="234" spans="1:9">
      <c r="D234" s="189"/>
      <c r="E234" s="7"/>
    </row>
    <row r="235" spans="1:9">
      <c r="A235" s="8" t="s">
        <v>554</v>
      </c>
      <c r="B235" s="8"/>
      <c r="C235" s="8"/>
      <c r="D235" s="8"/>
      <c r="E235" s="201"/>
      <c r="F235" s="8"/>
      <c r="G235" s="8"/>
      <c r="H235" s="8"/>
      <c r="I235" s="8"/>
    </row>
    <row r="236" spans="1:9">
      <c r="A236" s="8" t="s">
        <v>211</v>
      </c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309" t="s">
        <v>210</v>
      </c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301" t="s">
        <v>711</v>
      </c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585" t="s">
        <v>717</v>
      </c>
      <c r="B243" s="8" t="s">
        <v>712</v>
      </c>
      <c r="C243" s="8"/>
      <c r="D243" s="8"/>
      <c r="E243" s="8"/>
      <c r="F243" s="8"/>
      <c r="G243" s="8"/>
      <c r="H243" s="8"/>
      <c r="I243" s="8"/>
    </row>
    <row r="244" spans="1:9">
      <c r="A244" s="8"/>
      <c r="B244" s="8" t="s">
        <v>713</v>
      </c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C246" s="2"/>
    </row>
    <row r="247" spans="1:9">
      <c r="E247" s="3"/>
    </row>
    <row r="248" spans="1:9">
      <c r="D248" s="151" t="s">
        <v>212</v>
      </c>
    </row>
    <row r="249" spans="1:9">
      <c r="D249" s="151"/>
    </row>
    <row r="250" spans="1:9">
      <c r="D250" s="151"/>
      <c r="E250" s="7" t="s">
        <v>710</v>
      </c>
    </row>
    <row r="251" spans="1:9">
      <c r="D251" s="151"/>
    </row>
    <row r="252" spans="1:9">
      <c r="A252" t="s">
        <v>213</v>
      </c>
    </row>
    <row r="253" spans="1:9">
      <c r="A253" t="s">
        <v>214</v>
      </c>
      <c r="E253" s="7"/>
    </row>
    <row r="254" spans="1:9">
      <c r="A254" t="s">
        <v>245</v>
      </c>
    </row>
    <row r="257" spans="1:6">
      <c r="A257" t="s">
        <v>215</v>
      </c>
    </row>
    <row r="260" spans="1:6">
      <c r="A260" t="s">
        <v>724</v>
      </c>
    </row>
    <row r="263" spans="1:6">
      <c r="C263" t="s">
        <v>216</v>
      </c>
      <c r="F263" t="s">
        <v>715</v>
      </c>
    </row>
    <row r="264" spans="1:6">
      <c r="C264" t="s">
        <v>217</v>
      </c>
      <c r="F264" s="8" t="s">
        <v>714</v>
      </c>
    </row>
    <row r="267" spans="1:6">
      <c r="A267" t="s">
        <v>726</v>
      </c>
      <c r="F267" t="s">
        <v>715</v>
      </c>
    </row>
    <row r="268" spans="1:6">
      <c r="F268" s="8" t="s">
        <v>714</v>
      </c>
    </row>
    <row r="271" spans="1:6">
      <c r="F271" s="8"/>
    </row>
  </sheetData>
  <pageMargins left="0.7" right="0.7" top="0.75" bottom="0.75" header="0.3" footer="0.3"/>
  <pageSetup orientation="portrait" horizontalDpi="4294967294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O54"/>
  <sheetViews>
    <sheetView view="pageBreakPreview" zoomScale="75" zoomScaleSheetLayoutView="75" workbookViewId="0">
      <selection activeCell="F3" sqref="F3:J3"/>
    </sheetView>
  </sheetViews>
  <sheetFormatPr defaultRowHeight="12.75"/>
  <sheetData>
    <row r="1" spans="1:15">
      <c r="F1" s="74" t="s">
        <v>70</v>
      </c>
      <c r="G1" s="3" t="s">
        <v>703</v>
      </c>
    </row>
    <row r="3" spans="1:15">
      <c r="D3" s="75"/>
      <c r="E3" s="302" t="s">
        <v>740</v>
      </c>
      <c r="F3" s="14"/>
      <c r="G3" s="14"/>
      <c r="H3" s="14"/>
      <c r="I3" s="14"/>
      <c r="J3" s="14"/>
    </row>
    <row r="5" spans="1:15">
      <c r="D5" s="76" t="s">
        <v>14</v>
      </c>
      <c r="E5" s="77"/>
      <c r="F5" s="202" t="s">
        <v>268</v>
      </c>
      <c r="G5" s="78"/>
      <c r="H5" s="78"/>
    </row>
    <row r="6" spans="1:15">
      <c r="K6" s="2" t="s">
        <v>15</v>
      </c>
    </row>
    <row r="7" spans="1:15" s="9" customFormat="1">
      <c r="A7" s="316" t="s">
        <v>12</v>
      </c>
      <c r="B7" s="317"/>
      <c r="C7" s="318"/>
      <c r="D7" s="247" t="s">
        <v>13</v>
      </c>
      <c r="E7" s="247" t="s">
        <v>26</v>
      </c>
      <c r="F7" s="247" t="s">
        <v>27</v>
      </c>
      <c r="G7" s="247" t="s">
        <v>28</v>
      </c>
      <c r="H7" s="247" t="s">
        <v>29</v>
      </c>
      <c r="I7" s="247" t="s">
        <v>30</v>
      </c>
      <c r="J7" s="247" t="s">
        <v>31</v>
      </c>
      <c r="K7" s="247" t="s">
        <v>32</v>
      </c>
      <c r="L7" s="247" t="s">
        <v>33</v>
      </c>
      <c r="M7" s="247" t="s">
        <v>34</v>
      </c>
      <c r="N7" s="247" t="s">
        <v>35</v>
      </c>
      <c r="O7" s="247" t="s">
        <v>36</v>
      </c>
    </row>
    <row r="8" spans="1:15">
      <c r="A8" s="428" t="s">
        <v>16</v>
      </c>
      <c r="B8" s="429"/>
      <c r="C8" s="429"/>
      <c r="D8" s="430" t="s">
        <v>17</v>
      </c>
      <c r="E8" s="430" t="s">
        <v>18</v>
      </c>
      <c r="F8" s="430" t="s">
        <v>19</v>
      </c>
      <c r="G8" s="430" t="s">
        <v>478</v>
      </c>
      <c r="H8" s="430" t="s">
        <v>480</v>
      </c>
      <c r="I8" s="430" t="s">
        <v>482</v>
      </c>
      <c r="J8" s="430" t="s">
        <v>483</v>
      </c>
      <c r="K8" s="430" t="s">
        <v>484</v>
      </c>
      <c r="L8" s="430" t="s">
        <v>486</v>
      </c>
      <c r="M8" s="88"/>
      <c r="N8" s="88"/>
      <c r="O8" s="430" t="s">
        <v>20</v>
      </c>
    </row>
    <row r="9" spans="1:15">
      <c r="A9" s="431" t="s">
        <v>488</v>
      </c>
      <c r="B9" s="432"/>
      <c r="C9" s="432"/>
      <c r="D9" s="433" t="s">
        <v>21</v>
      </c>
      <c r="E9" s="433" t="s">
        <v>22</v>
      </c>
      <c r="F9" s="433" t="s">
        <v>23</v>
      </c>
      <c r="G9" s="433" t="s">
        <v>479</v>
      </c>
      <c r="H9" s="433" t="s">
        <v>481</v>
      </c>
      <c r="I9" s="433" t="s">
        <v>23</v>
      </c>
      <c r="J9" s="433"/>
      <c r="K9" s="433" t="s">
        <v>485</v>
      </c>
      <c r="L9" s="433" t="s">
        <v>487</v>
      </c>
      <c r="M9" s="90"/>
      <c r="N9" s="90"/>
      <c r="O9" s="91"/>
    </row>
    <row r="10" spans="1:15" s="249" customFormat="1">
      <c r="A10" s="447" t="s">
        <v>677</v>
      </c>
      <c r="B10" s="448"/>
      <c r="C10" s="449"/>
      <c r="D10" s="450"/>
      <c r="E10" s="450"/>
      <c r="F10" s="450"/>
      <c r="G10" s="450"/>
      <c r="H10" s="450"/>
      <c r="I10" s="450"/>
      <c r="J10" s="450"/>
      <c r="K10" s="450"/>
      <c r="L10" s="450"/>
      <c r="M10" s="450"/>
      <c r="N10" s="450"/>
      <c r="O10" s="451"/>
    </row>
    <row r="11" spans="1:15" s="249" customFormat="1">
      <c r="A11" s="452" t="s">
        <v>565</v>
      </c>
      <c r="B11" s="453"/>
      <c r="C11" s="454"/>
      <c r="D11" s="455"/>
      <c r="E11" s="455"/>
      <c r="F11" s="455"/>
      <c r="G11" s="455"/>
      <c r="H11" s="455">
        <v>3041</v>
      </c>
      <c r="I11" s="455"/>
      <c r="J11" s="455"/>
      <c r="K11" s="455"/>
      <c r="L11" s="455"/>
      <c r="M11" s="455"/>
      <c r="N11" s="455"/>
      <c r="O11" s="456">
        <f>SUM(F11:N11)</f>
        <v>3041</v>
      </c>
    </row>
    <row r="12" spans="1:15" s="249" customFormat="1">
      <c r="A12" s="447" t="s">
        <v>566</v>
      </c>
      <c r="B12" s="448"/>
      <c r="C12" s="449"/>
      <c r="D12" s="450"/>
      <c r="E12" s="450"/>
      <c r="F12" s="450"/>
      <c r="G12" s="450"/>
      <c r="H12" s="450"/>
      <c r="I12" s="450"/>
      <c r="J12" s="450"/>
      <c r="K12" s="450"/>
      <c r="L12" s="450"/>
      <c r="M12" s="450"/>
      <c r="N12" s="450"/>
      <c r="O12" s="451"/>
    </row>
    <row r="13" spans="1:15" s="249" customFormat="1">
      <c r="A13" s="452" t="s">
        <v>567</v>
      </c>
      <c r="B13" s="453"/>
      <c r="C13" s="454"/>
      <c r="D13" s="455"/>
      <c r="E13" s="455"/>
      <c r="F13" s="455"/>
      <c r="G13" s="455"/>
      <c r="H13" s="455"/>
      <c r="I13" s="455"/>
      <c r="J13" s="455"/>
      <c r="K13" s="455">
        <v>500</v>
      </c>
      <c r="L13" s="455"/>
      <c r="M13" s="455"/>
      <c r="N13" s="455"/>
      <c r="O13" s="456">
        <f>SUM(F13:N13)</f>
        <v>500</v>
      </c>
    </row>
    <row r="14" spans="1:15" s="249" customFormat="1">
      <c r="A14" s="447" t="s">
        <v>678</v>
      </c>
      <c r="B14" s="448"/>
      <c r="C14" s="448"/>
      <c r="D14" s="450"/>
      <c r="E14" s="450"/>
      <c r="F14" s="450"/>
      <c r="G14" s="450"/>
      <c r="H14" s="450"/>
      <c r="I14" s="448"/>
      <c r="J14" s="450"/>
      <c r="K14" s="448"/>
      <c r="L14" s="450"/>
      <c r="M14" s="448"/>
      <c r="N14" s="450"/>
      <c r="O14" s="451"/>
    </row>
    <row r="15" spans="1:15" s="249" customFormat="1">
      <c r="A15" s="452" t="s">
        <v>573</v>
      </c>
      <c r="B15" s="453"/>
      <c r="C15" s="453"/>
      <c r="D15" s="455"/>
      <c r="E15" s="455"/>
      <c r="F15" s="455"/>
      <c r="G15" s="455"/>
      <c r="H15" s="455">
        <v>100</v>
      </c>
      <c r="I15" s="455"/>
      <c r="J15" s="455"/>
      <c r="K15" s="455"/>
      <c r="L15" s="455"/>
      <c r="M15" s="455"/>
      <c r="N15" s="455"/>
      <c r="O15" s="456">
        <f>SUM(F15:N15)</f>
        <v>100</v>
      </c>
    </row>
    <row r="16" spans="1:15" s="249" customFormat="1">
      <c r="A16" s="447" t="s">
        <v>679</v>
      </c>
      <c r="B16" s="448"/>
      <c r="C16" s="448"/>
      <c r="D16" s="450"/>
      <c r="E16" s="450"/>
      <c r="F16" s="450"/>
      <c r="G16" s="450"/>
      <c r="H16" s="450"/>
      <c r="I16" s="448"/>
      <c r="J16" s="450"/>
      <c r="K16" s="448"/>
      <c r="L16" s="450"/>
      <c r="M16" s="448"/>
      <c r="N16" s="450"/>
      <c r="O16" s="451"/>
    </row>
    <row r="17" spans="1:15" s="249" customFormat="1">
      <c r="A17" s="452" t="s">
        <v>680</v>
      </c>
      <c r="B17" s="453"/>
      <c r="C17" s="453"/>
      <c r="D17" s="455"/>
      <c r="E17" s="455"/>
      <c r="F17" s="455">
        <v>668</v>
      </c>
      <c r="G17" s="455"/>
      <c r="H17" s="455"/>
      <c r="I17" s="453"/>
      <c r="J17" s="455"/>
      <c r="K17" s="453"/>
      <c r="L17" s="455"/>
      <c r="M17" s="453"/>
      <c r="N17" s="455"/>
      <c r="O17" s="457">
        <f>SUM(F17:N17)</f>
        <v>668</v>
      </c>
    </row>
    <row r="18" spans="1:15" s="249" customFormat="1">
      <c r="A18" s="447" t="s">
        <v>681</v>
      </c>
      <c r="B18" s="448"/>
      <c r="C18" s="448"/>
      <c r="D18" s="458"/>
      <c r="E18" s="458"/>
      <c r="F18" s="458"/>
      <c r="G18" s="458"/>
      <c r="H18" s="458"/>
      <c r="I18" s="459"/>
      <c r="J18" s="458"/>
      <c r="K18" s="459"/>
      <c r="L18" s="458"/>
      <c r="M18" s="459"/>
      <c r="N18" s="458"/>
      <c r="O18" s="450"/>
    </row>
    <row r="19" spans="1:15" s="249" customFormat="1">
      <c r="A19" s="452" t="s">
        <v>682</v>
      </c>
      <c r="B19" s="453"/>
      <c r="C19" s="453"/>
      <c r="D19" s="458"/>
      <c r="E19" s="458"/>
      <c r="F19" s="458"/>
      <c r="G19" s="458">
        <v>210</v>
      </c>
      <c r="H19" s="458"/>
      <c r="I19" s="459"/>
      <c r="J19" s="458"/>
      <c r="K19" s="459"/>
      <c r="L19" s="458"/>
      <c r="M19" s="459"/>
      <c r="N19" s="458"/>
      <c r="O19" s="456">
        <f>SUM(F19:N19)</f>
        <v>210</v>
      </c>
    </row>
    <row r="20" spans="1:15" s="249" customFormat="1">
      <c r="A20" s="447" t="s">
        <v>612</v>
      </c>
      <c r="B20" s="448"/>
      <c r="C20" s="448"/>
      <c r="D20" s="450"/>
      <c r="E20" s="450"/>
      <c r="F20" s="450"/>
      <c r="G20" s="450"/>
      <c r="H20" s="450"/>
      <c r="I20" s="448"/>
      <c r="J20" s="450"/>
      <c r="K20" s="448"/>
      <c r="L20" s="450"/>
      <c r="M20" s="448"/>
      <c r="N20" s="450"/>
      <c r="O20" s="451"/>
    </row>
    <row r="21" spans="1:15" s="249" customFormat="1">
      <c r="A21" s="452" t="s">
        <v>680</v>
      </c>
      <c r="B21" s="453"/>
      <c r="C21" s="453"/>
      <c r="D21" s="455"/>
      <c r="E21" s="455"/>
      <c r="F21" s="455">
        <v>2265</v>
      </c>
      <c r="G21" s="455"/>
      <c r="H21" s="455"/>
      <c r="I21" s="453"/>
      <c r="J21" s="455"/>
      <c r="K21" s="453"/>
      <c r="L21" s="455"/>
      <c r="M21" s="453"/>
      <c r="N21" s="455"/>
      <c r="O21" s="456">
        <f>SUM(F21:N21)</f>
        <v>2265</v>
      </c>
    </row>
    <row r="22" spans="1:15" s="249" customFormat="1">
      <c r="A22" s="423" t="s">
        <v>683</v>
      </c>
      <c r="B22" s="411"/>
      <c r="C22" s="412"/>
      <c r="D22" s="450"/>
      <c r="E22" s="450"/>
      <c r="F22" s="450"/>
      <c r="G22" s="450"/>
      <c r="H22" s="450"/>
      <c r="I22" s="448"/>
      <c r="J22" s="450"/>
      <c r="K22" s="448"/>
      <c r="L22" s="450"/>
      <c r="M22" s="448"/>
      <c r="N22" s="450"/>
      <c r="O22" s="451"/>
    </row>
    <row r="23" spans="1:15" s="249" customFormat="1">
      <c r="A23" s="413" t="s">
        <v>684</v>
      </c>
      <c r="B23" s="414"/>
      <c r="C23" s="415"/>
      <c r="D23" s="455"/>
      <c r="E23" s="455"/>
      <c r="F23" s="455"/>
      <c r="G23" s="455"/>
      <c r="H23" s="455">
        <v>385</v>
      </c>
      <c r="I23" s="453"/>
      <c r="J23" s="455"/>
      <c r="K23" s="453"/>
      <c r="L23" s="455"/>
      <c r="M23" s="453"/>
      <c r="N23" s="455"/>
      <c r="O23" s="456"/>
    </row>
    <row r="24" spans="1:15" s="249" customFormat="1">
      <c r="A24" s="447"/>
      <c r="B24" s="448"/>
      <c r="C24" s="448"/>
      <c r="D24" s="450"/>
      <c r="E24" s="450"/>
      <c r="F24" s="450"/>
      <c r="G24" s="450"/>
      <c r="H24" s="450"/>
      <c r="I24" s="448"/>
      <c r="J24" s="450"/>
      <c r="K24" s="448"/>
      <c r="L24" s="450"/>
      <c r="M24" s="448"/>
      <c r="N24" s="450"/>
      <c r="O24" s="451"/>
    </row>
    <row r="25" spans="1:15" s="249" customFormat="1">
      <c r="A25" s="452"/>
      <c r="B25" s="453"/>
      <c r="C25" s="453"/>
      <c r="D25" s="455"/>
      <c r="E25" s="455"/>
      <c r="F25" s="455"/>
      <c r="G25" s="455"/>
      <c r="H25" s="455"/>
      <c r="I25" s="453"/>
      <c r="J25" s="455"/>
      <c r="K25" s="453"/>
      <c r="L25" s="455"/>
      <c r="M25" s="453"/>
      <c r="N25" s="455"/>
      <c r="O25" s="456"/>
    </row>
    <row r="26" spans="1:15" s="249" customFormat="1">
      <c r="A26" s="460"/>
      <c r="B26" s="459"/>
      <c r="C26" s="459"/>
      <c r="D26" s="458"/>
      <c r="E26" s="458"/>
      <c r="F26" s="458"/>
      <c r="G26" s="458"/>
      <c r="H26" s="458"/>
      <c r="I26" s="459"/>
      <c r="J26" s="458"/>
      <c r="K26" s="459"/>
      <c r="L26" s="458"/>
      <c r="M26" s="459"/>
      <c r="N26" s="458"/>
      <c r="O26" s="457"/>
    </row>
    <row r="27" spans="1:15" s="249" customFormat="1">
      <c r="A27" s="460"/>
      <c r="B27" s="459"/>
      <c r="C27" s="459"/>
      <c r="D27" s="458"/>
      <c r="E27" s="458"/>
      <c r="F27" s="458"/>
      <c r="G27" s="458"/>
      <c r="H27" s="458"/>
      <c r="I27" s="459"/>
      <c r="J27" s="458"/>
      <c r="K27" s="459"/>
      <c r="L27" s="458"/>
      <c r="M27" s="459"/>
      <c r="N27" s="458"/>
      <c r="O27" s="457"/>
    </row>
    <row r="28" spans="1:15" s="249" customFormat="1">
      <c r="A28" s="447"/>
      <c r="B28" s="448"/>
      <c r="C28" s="448"/>
      <c r="D28" s="450"/>
      <c r="E28" s="450"/>
      <c r="F28" s="450"/>
      <c r="G28" s="450"/>
      <c r="H28" s="450"/>
      <c r="I28" s="448"/>
      <c r="J28" s="450"/>
      <c r="K28" s="448"/>
      <c r="L28" s="450"/>
      <c r="M28" s="448"/>
      <c r="N28" s="450"/>
      <c r="O28" s="451"/>
    </row>
    <row r="29" spans="1:15" s="249" customFormat="1">
      <c r="A29" s="452"/>
      <c r="B29" s="453"/>
      <c r="C29" s="453"/>
      <c r="D29" s="455"/>
      <c r="E29" s="455"/>
      <c r="F29" s="455"/>
      <c r="G29" s="455"/>
      <c r="H29" s="455"/>
      <c r="I29" s="453"/>
      <c r="J29" s="455"/>
      <c r="K29" s="453"/>
      <c r="L29" s="455"/>
      <c r="M29" s="453"/>
      <c r="N29" s="455"/>
      <c r="O29" s="456"/>
    </row>
    <row r="30" spans="1:15" s="249" customFormat="1">
      <c r="A30" s="461"/>
      <c r="B30" s="462"/>
      <c r="C30" s="463"/>
      <c r="D30" s="462"/>
      <c r="E30" s="464"/>
      <c r="F30" s="462"/>
      <c r="G30" s="464"/>
      <c r="H30" s="462"/>
      <c r="I30" s="464"/>
      <c r="J30" s="462"/>
      <c r="K30" s="464"/>
      <c r="L30" s="462"/>
      <c r="M30" s="464"/>
      <c r="N30" s="462"/>
      <c r="O30" s="465"/>
    </row>
    <row r="31" spans="1:15" s="249" customFormat="1">
      <c r="A31" s="426" t="s">
        <v>90</v>
      </c>
      <c r="B31" s="427"/>
      <c r="C31" s="466"/>
      <c r="D31" s="427"/>
      <c r="E31" s="467"/>
      <c r="F31" s="427">
        <f>SUM(F11:F30)</f>
        <v>2933</v>
      </c>
      <c r="G31" s="467">
        <f>SUM(G11:G30)</f>
        <v>210</v>
      </c>
      <c r="H31" s="427">
        <f>SUM(H11:H30)</f>
        <v>3526</v>
      </c>
      <c r="I31" s="467"/>
      <c r="J31" s="427"/>
      <c r="K31" s="467">
        <f>SUM(K11:K30)</f>
        <v>500</v>
      </c>
      <c r="L31" s="427"/>
      <c r="M31" s="467"/>
      <c r="N31" s="427"/>
      <c r="O31" s="434">
        <f>SUM(F31:N31)</f>
        <v>7169</v>
      </c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>
      <c r="G33" s="7"/>
    </row>
    <row r="34" spans="1:15" s="9" customFormat="1">
      <c r="A34" s="315" t="s">
        <v>12</v>
      </c>
      <c r="B34" s="156"/>
      <c r="C34" s="156"/>
      <c r="D34" s="247" t="s">
        <v>13</v>
      </c>
      <c r="E34" s="247" t="s">
        <v>26</v>
      </c>
      <c r="F34" s="247" t="s">
        <v>27</v>
      </c>
      <c r="G34" s="247" t="s">
        <v>28</v>
      </c>
      <c r="H34" s="247" t="s">
        <v>29</v>
      </c>
      <c r="I34" s="247" t="s">
        <v>30</v>
      </c>
      <c r="J34" s="247" t="s">
        <v>31</v>
      </c>
      <c r="K34" s="247" t="s">
        <v>32</v>
      </c>
      <c r="L34" s="247" t="s">
        <v>33</v>
      </c>
      <c r="M34" s="247" t="s">
        <v>34</v>
      </c>
      <c r="N34" s="247" t="s">
        <v>35</v>
      </c>
      <c r="O34" s="247" t="s">
        <v>36</v>
      </c>
    </row>
    <row r="35" spans="1:15">
      <c r="A35" s="428" t="s">
        <v>16</v>
      </c>
      <c r="B35" s="429"/>
      <c r="C35" s="429"/>
      <c r="D35" s="430" t="s">
        <v>490</v>
      </c>
      <c r="E35" s="430" t="s">
        <v>491</v>
      </c>
      <c r="F35" s="430" t="s">
        <v>493</v>
      </c>
      <c r="G35" s="430" t="s">
        <v>494</v>
      </c>
      <c r="H35" s="430" t="s">
        <v>496</v>
      </c>
      <c r="I35" s="430" t="s">
        <v>25</v>
      </c>
      <c r="J35" s="430" t="s">
        <v>498</v>
      </c>
      <c r="K35" s="430" t="s">
        <v>500</v>
      </c>
      <c r="L35" s="430" t="s">
        <v>499</v>
      </c>
      <c r="M35" s="430" t="s">
        <v>502</v>
      </c>
      <c r="N35" s="88"/>
      <c r="O35" s="430" t="s">
        <v>20</v>
      </c>
    </row>
    <row r="36" spans="1:15">
      <c r="A36" s="431" t="s">
        <v>489</v>
      </c>
      <c r="B36" s="432"/>
      <c r="C36" s="432"/>
      <c r="D36" s="433" t="s">
        <v>24</v>
      </c>
      <c r="E36" s="433" t="s">
        <v>492</v>
      </c>
      <c r="F36" s="433" t="s">
        <v>492</v>
      </c>
      <c r="G36" s="433" t="s">
        <v>495</v>
      </c>
      <c r="H36" s="433" t="s">
        <v>497</v>
      </c>
      <c r="I36" s="433" t="s">
        <v>497</v>
      </c>
      <c r="J36" s="433" t="s">
        <v>497</v>
      </c>
      <c r="K36" s="433" t="s">
        <v>501</v>
      </c>
      <c r="L36" s="433" t="s">
        <v>501</v>
      </c>
      <c r="M36" s="433" t="s">
        <v>503</v>
      </c>
      <c r="N36" s="90"/>
      <c r="O36" s="91"/>
    </row>
    <row r="37" spans="1:15" s="249" customFormat="1">
      <c r="A37" s="423" t="s">
        <v>690</v>
      </c>
      <c r="B37" s="411"/>
      <c r="C37" s="412"/>
      <c r="D37" s="450"/>
      <c r="E37" s="450"/>
      <c r="F37" s="450"/>
      <c r="G37" s="450"/>
      <c r="H37" s="450"/>
      <c r="I37" s="448"/>
      <c r="J37" s="450"/>
      <c r="K37" s="448"/>
      <c r="L37" s="450"/>
      <c r="M37" s="448"/>
      <c r="N37" s="447"/>
      <c r="O37" s="451"/>
    </row>
    <row r="38" spans="1:15" s="249" customFormat="1">
      <c r="A38" s="413" t="s">
        <v>691</v>
      </c>
      <c r="B38" s="414"/>
      <c r="C38" s="415"/>
      <c r="D38" s="455"/>
      <c r="E38" s="455"/>
      <c r="F38" s="455"/>
      <c r="G38" s="455"/>
      <c r="H38" s="455"/>
      <c r="I38" s="453">
        <v>2305</v>
      </c>
      <c r="J38" s="455"/>
      <c r="K38" s="453">
        <v>200</v>
      </c>
      <c r="L38" s="455"/>
      <c r="M38" s="453"/>
      <c r="N38" s="452"/>
      <c r="O38" s="456">
        <f>SUM(D38:N38)</f>
        <v>2505</v>
      </c>
    </row>
    <row r="39" spans="1:15" s="249" customFormat="1">
      <c r="A39" s="423" t="s">
        <v>689</v>
      </c>
      <c r="B39" s="411"/>
      <c r="C39" s="412"/>
      <c r="D39" s="450"/>
      <c r="E39" s="450"/>
      <c r="F39" s="450"/>
      <c r="G39" s="450"/>
      <c r="H39" s="450"/>
      <c r="I39" s="448"/>
      <c r="J39" s="450"/>
      <c r="K39" s="448"/>
      <c r="L39" s="450"/>
      <c r="M39" s="448"/>
      <c r="N39" s="450"/>
      <c r="O39" s="451"/>
    </row>
    <row r="40" spans="1:15" s="249" customFormat="1">
      <c r="A40" s="413"/>
      <c r="B40" s="414"/>
      <c r="C40" s="415"/>
      <c r="D40" s="455"/>
      <c r="E40" s="455"/>
      <c r="F40" s="455"/>
      <c r="G40" s="455"/>
      <c r="H40" s="455"/>
      <c r="I40" s="453"/>
      <c r="J40" s="455"/>
      <c r="K40" s="453"/>
      <c r="L40" s="455"/>
      <c r="M40" s="453">
        <v>4644</v>
      </c>
      <c r="N40" s="455"/>
      <c r="O40" s="456">
        <f>SUM(D40:N40)</f>
        <v>4644</v>
      </c>
    </row>
    <row r="41" spans="1:15" s="249" customFormat="1">
      <c r="A41" s="460" t="s">
        <v>692</v>
      </c>
      <c r="B41" s="459"/>
      <c r="C41" s="459"/>
      <c r="D41" s="450"/>
      <c r="E41" s="450"/>
      <c r="F41" s="450"/>
      <c r="G41" s="450"/>
      <c r="H41" s="450"/>
      <c r="I41" s="448"/>
      <c r="J41" s="450"/>
      <c r="K41" s="448"/>
      <c r="L41" s="450"/>
      <c r="M41" s="448"/>
      <c r="N41" s="450"/>
      <c r="O41" s="457"/>
    </row>
    <row r="42" spans="1:15" s="249" customFormat="1">
      <c r="A42" s="460" t="s">
        <v>693</v>
      </c>
      <c r="B42" s="459"/>
      <c r="C42" s="459"/>
      <c r="D42" s="455"/>
      <c r="E42" s="455"/>
      <c r="F42" s="455"/>
      <c r="G42" s="455"/>
      <c r="H42" s="455"/>
      <c r="I42" s="453">
        <v>20</v>
      </c>
      <c r="J42" s="455"/>
      <c r="K42" s="453"/>
      <c r="L42" s="455"/>
      <c r="M42" s="453"/>
      <c r="N42" s="455"/>
      <c r="O42" s="457"/>
    </row>
    <row r="43" spans="1:15" s="249" customFormat="1">
      <c r="A43" s="447"/>
      <c r="B43" s="448"/>
      <c r="C43" s="448"/>
      <c r="D43" s="458"/>
      <c r="E43" s="458"/>
      <c r="F43" s="458"/>
      <c r="G43" s="458"/>
      <c r="H43" s="458"/>
      <c r="I43" s="459"/>
      <c r="J43" s="458"/>
      <c r="K43" s="459"/>
      <c r="L43" s="458"/>
      <c r="M43" s="459"/>
      <c r="N43" s="460"/>
      <c r="O43" s="451"/>
    </row>
    <row r="44" spans="1:15" s="249" customFormat="1">
      <c r="A44" s="452"/>
      <c r="B44" s="453"/>
      <c r="C44" s="453"/>
      <c r="D44" s="458"/>
      <c r="E44" s="458"/>
      <c r="F44" s="458"/>
      <c r="G44" s="458"/>
      <c r="H44" s="458"/>
      <c r="I44" s="459"/>
      <c r="J44" s="458"/>
      <c r="K44" s="459"/>
      <c r="L44" s="458"/>
      <c r="M44" s="459"/>
      <c r="N44" s="460"/>
      <c r="O44" s="456"/>
    </row>
    <row r="45" spans="1:15">
      <c r="A45" s="468"/>
      <c r="B45" s="469"/>
      <c r="C45" s="469"/>
      <c r="D45" s="470"/>
      <c r="E45" s="470"/>
      <c r="F45" s="470"/>
      <c r="G45" s="470"/>
      <c r="H45" s="470"/>
      <c r="I45" s="469"/>
      <c r="J45" s="470"/>
      <c r="K45" s="469"/>
      <c r="L45" s="470"/>
      <c r="M45" s="469"/>
      <c r="N45" s="468"/>
      <c r="O45" s="470"/>
    </row>
    <row r="46" spans="1:15">
      <c r="A46" s="444" t="s">
        <v>37</v>
      </c>
      <c r="B46" s="445"/>
      <c r="C46" s="445"/>
      <c r="D46" s="446">
        <f>SUM(D38:D45)</f>
        <v>0</v>
      </c>
      <c r="E46" s="446"/>
      <c r="F46" s="446"/>
      <c r="G46" s="446"/>
      <c r="H46" s="446"/>
      <c r="I46" s="445">
        <f>SUM(I38:I45)</f>
        <v>2325</v>
      </c>
      <c r="J46" s="446"/>
      <c r="K46" s="445">
        <f>SUM(K38:K45)</f>
        <v>200</v>
      </c>
      <c r="L46" s="446"/>
      <c r="M46" s="445">
        <f>SUM(M38:M45)</f>
        <v>4644</v>
      </c>
      <c r="N46" s="444"/>
      <c r="O46" s="446">
        <f>SUM(D46:N46)</f>
        <v>7169</v>
      </c>
    </row>
    <row r="54" spans="8:8">
      <c r="H54" s="249"/>
    </row>
  </sheetData>
  <pageMargins left="0.7" right="0.7" top="0.75" bottom="0.75" header="0.3" footer="0.3"/>
  <pageSetup scale="67" orientation="portrait" horizontalDpi="4294967294" verticalDpi="0" r:id="rId1"/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B2:H28"/>
  <sheetViews>
    <sheetView topLeftCell="A13" workbookViewId="0">
      <selection activeCell="K25" sqref="K25"/>
    </sheetView>
  </sheetViews>
  <sheetFormatPr defaultRowHeight="12.75"/>
  <sheetData>
    <row r="2" spans="2:8">
      <c r="C2" s="14"/>
      <c r="D2" s="303" t="s">
        <v>704</v>
      </c>
      <c r="E2" s="14" t="s">
        <v>504</v>
      </c>
      <c r="F2" s="14"/>
      <c r="G2" s="14"/>
    </row>
    <row r="3" spans="2:8">
      <c r="C3" s="327" t="s">
        <v>739</v>
      </c>
      <c r="D3" s="14"/>
      <c r="E3" s="14"/>
      <c r="F3" s="14"/>
      <c r="G3" s="14"/>
      <c r="H3" s="14"/>
    </row>
    <row r="4" spans="2:8">
      <c r="C4" s="301" t="s">
        <v>505</v>
      </c>
      <c r="D4" s="14"/>
      <c r="E4" s="14"/>
      <c r="F4" s="14"/>
      <c r="G4" s="14"/>
    </row>
    <row r="5" spans="2:8">
      <c r="C5" s="14"/>
      <c r="D5" s="14"/>
      <c r="E5" s="14"/>
      <c r="F5" s="14"/>
      <c r="G5" s="14"/>
    </row>
    <row r="6" spans="2:8">
      <c r="C6" s="14"/>
      <c r="D6" s="327" t="s">
        <v>686</v>
      </c>
      <c r="E6" s="14"/>
      <c r="F6" s="14"/>
      <c r="G6" s="14"/>
    </row>
    <row r="10" spans="2:8" ht="13.5" thickBot="1">
      <c r="B10" s="14" t="s">
        <v>488</v>
      </c>
      <c r="C10" s="14"/>
      <c r="D10" s="14"/>
      <c r="E10" s="14"/>
      <c r="F10" s="14"/>
      <c r="G10" s="14" t="s">
        <v>0</v>
      </c>
      <c r="H10" s="14"/>
    </row>
    <row r="11" spans="2:8">
      <c r="B11" s="485" t="s">
        <v>1</v>
      </c>
      <c r="C11" s="486"/>
      <c r="D11" s="486"/>
      <c r="E11" s="486"/>
      <c r="F11" s="487"/>
      <c r="G11" s="485"/>
      <c r="H11" s="487" t="s">
        <v>508</v>
      </c>
    </row>
    <row r="12" spans="2:8" ht="13.5" thickBot="1">
      <c r="B12" s="480"/>
      <c r="C12" s="481"/>
      <c r="D12" s="481"/>
      <c r="E12" s="481"/>
      <c r="F12" s="482"/>
      <c r="G12" s="480"/>
      <c r="H12" s="482"/>
    </row>
    <row r="13" spans="2:8">
      <c r="B13" s="471" t="s">
        <v>52</v>
      </c>
      <c r="C13" s="472"/>
      <c r="D13" s="472"/>
      <c r="E13" s="472"/>
      <c r="F13" s="472"/>
      <c r="G13" s="471"/>
      <c r="H13" s="473">
        <v>10893</v>
      </c>
    </row>
    <row r="14" spans="2:8">
      <c r="B14" s="483" t="s">
        <v>685</v>
      </c>
      <c r="C14" s="4"/>
      <c r="D14" s="4"/>
      <c r="E14" s="4"/>
      <c r="F14" s="4"/>
      <c r="G14" s="483"/>
      <c r="H14" s="484"/>
    </row>
    <row r="15" spans="2:8" ht="13.5" thickBot="1">
      <c r="B15" s="474" t="s">
        <v>506</v>
      </c>
      <c r="C15" s="475"/>
      <c r="D15" s="475"/>
      <c r="E15" s="475"/>
      <c r="F15" s="475"/>
      <c r="G15" s="474"/>
      <c r="H15" s="476">
        <v>2958</v>
      </c>
    </row>
    <row r="16" spans="2:8" ht="13.5" thickBot="1">
      <c r="B16" s="477" t="s">
        <v>3</v>
      </c>
      <c r="C16" s="478"/>
      <c r="D16" s="478"/>
      <c r="E16" s="478"/>
      <c r="F16" s="478"/>
      <c r="G16" s="477"/>
      <c r="H16" s="479">
        <v>3472</v>
      </c>
    </row>
    <row r="17" spans="2:8">
      <c r="B17" s="471"/>
      <c r="C17" s="472"/>
      <c r="D17" s="472"/>
      <c r="E17" s="472"/>
      <c r="F17" s="472"/>
      <c r="G17" s="471"/>
      <c r="H17" s="473"/>
    </row>
    <row r="18" spans="2:8" s="14" customFormat="1" ht="13.5" thickBot="1">
      <c r="B18" s="480" t="s">
        <v>507</v>
      </c>
      <c r="C18" s="481"/>
      <c r="D18" s="481"/>
      <c r="E18" s="481"/>
      <c r="F18" s="481"/>
      <c r="G18" s="480"/>
      <c r="H18" s="482">
        <f>SUM(H13:H17)</f>
        <v>17323</v>
      </c>
    </row>
    <row r="21" spans="2:8" ht="13.5" thickBot="1">
      <c r="B21" s="14" t="s">
        <v>489</v>
      </c>
    </row>
    <row r="22" spans="2:8">
      <c r="B22" s="485" t="s">
        <v>1</v>
      </c>
      <c r="C22" s="486"/>
      <c r="D22" s="486"/>
      <c r="E22" s="486"/>
      <c r="F22" s="487"/>
      <c r="G22" s="485"/>
      <c r="H22" s="487" t="s">
        <v>508</v>
      </c>
    </row>
    <row r="23" spans="2:8" ht="13.5" thickBot="1">
      <c r="B23" s="474"/>
      <c r="C23" s="475"/>
      <c r="D23" s="475"/>
      <c r="E23" s="475"/>
      <c r="F23" s="476"/>
      <c r="G23" s="474"/>
      <c r="H23" s="476"/>
    </row>
    <row r="24" spans="2:8">
      <c r="B24" s="471"/>
      <c r="C24" s="472"/>
      <c r="D24" s="472"/>
      <c r="E24" s="472"/>
      <c r="F24" s="473"/>
      <c r="G24" s="471"/>
      <c r="H24" s="473"/>
    </row>
    <row r="25" spans="2:8">
      <c r="B25" s="483" t="s">
        <v>474</v>
      </c>
      <c r="C25" s="4"/>
      <c r="D25" s="4"/>
      <c r="E25" s="4"/>
      <c r="F25" s="484"/>
      <c r="G25" s="483"/>
      <c r="H25" s="484"/>
    </row>
    <row r="26" spans="2:8" ht="13.5" thickBot="1">
      <c r="B26" s="474" t="s">
        <v>509</v>
      </c>
      <c r="C26" s="475" t="s">
        <v>510</v>
      </c>
      <c r="D26" s="475"/>
      <c r="E26" s="475"/>
      <c r="F26" s="476"/>
      <c r="G26" s="483"/>
      <c r="H26" s="484">
        <v>17323</v>
      </c>
    </row>
    <row r="27" spans="2:8">
      <c r="B27" s="485"/>
      <c r="C27" s="486"/>
      <c r="D27" s="486"/>
      <c r="E27" s="486"/>
      <c r="F27" s="486"/>
      <c r="G27" s="485"/>
      <c r="H27" s="487"/>
    </row>
    <row r="28" spans="2:8" ht="13.5" thickBot="1">
      <c r="B28" s="480" t="s">
        <v>511</v>
      </c>
      <c r="C28" s="481"/>
      <c r="D28" s="481"/>
      <c r="E28" s="481"/>
      <c r="F28" s="481"/>
      <c r="G28" s="474"/>
      <c r="H28" s="482">
        <f>H26</f>
        <v>17323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19</vt:i4>
      </vt:variant>
    </vt:vector>
  </HeadingPairs>
  <TitlesOfParts>
    <vt:vector size="19" baseType="lpstr">
      <vt:lpstr>1.melléklet</vt:lpstr>
      <vt:lpstr>3..melléklet</vt:lpstr>
      <vt:lpstr>4..melléklet</vt:lpstr>
      <vt:lpstr>10..melléklet</vt:lpstr>
      <vt:lpstr>11.. melléklet</vt:lpstr>
      <vt:lpstr>5..melléklet</vt:lpstr>
      <vt:lpstr>6..melléklet</vt:lpstr>
      <vt:lpstr>7..melléklet</vt:lpstr>
      <vt:lpstr>8..melléklet</vt:lpstr>
      <vt:lpstr>9..melléklet</vt:lpstr>
      <vt:lpstr>2.. melléklet</vt:lpstr>
      <vt:lpstr>12. melléklet</vt:lpstr>
      <vt:lpstr>14.. melléklet</vt:lpstr>
      <vt:lpstr>13..melléklet</vt:lpstr>
      <vt:lpstr>15.melléklet</vt:lpstr>
      <vt:lpstr>16..melléklet</vt:lpstr>
      <vt:lpstr>2014. rendelet</vt:lpstr>
      <vt:lpstr>17.melléklet</vt:lpstr>
      <vt:lpstr>18. melléklet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GAZDA</cp:lastModifiedBy>
  <cp:lastPrinted>2014-02-12T13:14:46Z</cp:lastPrinted>
  <dcterms:created xsi:type="dcterms:W3CDTF">2013-02-09T11:28:12Z</dcterms:created>
  <dcterms:modified xsi:type="dcterms:W3CDTF">2014-02-12T13:15:29Z</dcterms:modified>
</cp:coreProperties>
</file>